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Ерсін\!!!2021\1729(375)\12.08.2021 СТОМ УСТАНОВКА\"/>
    </mc:Choice>
  </mc:AlternateContent>
  <bookViews>
    <workbookView xWindow="0" yWindow="0" windowWidth="23955" windowHeight="9615" tabRatio="0"/>
  </bookViews>
  <sheets>
    <sheet name="TDSheet" sheetId="1" r:id="rId1"/>
  </sheets>
  <calcPr calcId="152511"/>
</workbook>
</file>

<file path=xl/calcChain.xml><?xml version="1.0" encoding="utf-8"?>
<calcChain xmlns="http://schemas.openxmlformats.org/spreadsheetml/2006/main">
  <c r="F74" i="1" l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</calcChain>
</file>

<file path=xl/sharedStrings.xml><?xml version="1.0" encoding="utf-8"?>
<sst xmlns="http://schemas.openxmlformats.org/spreadsheetml/2006/main" count="145" uniqueCount="80">
  <si>
    <t>Наименование товаров(работ, услуг)</t>
  </si>
  <si>
    <t>Штифты стоматологические SPIDENT Guttapercha Points, размер №15, в упаковке №120</t>
  </si>
  <si>
    <t>Штифты стоматологические SPIDENT Guttapercha Points, размер №20, в упаковке №120</t>
  </si>
  <si>
    <t>Штифты стоматологические SPIDENT Guttapercha Points, размер №25, в упаковке №120</t>
  </si>
  <si>
    <t>Штифты стоматологические SPIDENT Guttapercha Points, размер №30, в упаковке №120</t>
  </si>
  <si>
    <t>Штифты стоматологические SPIDENT Guttapercha Points, размер №35, в упаковке №120</t>
  </si>
  <si>
    <t>Шпатель для замешивания</t>
  </si>
  <si>
    <t>Материал для временных пломб «Дентин-паста» с отдушкой: цитрон, в банке 50 г</t>
  </si>
  <si>
    <t>Средство стоматологическое вяжущее для обработки корневых каналов, при капиллярном кровотечении КАПРАМИН</t>
  </si>
  <si>
    <t>Паста абразивная Depural Neo 75г (4816215)</t>
  </si>
  <si>
    <t>Слюноотсос стоматологический «SALIVA EJECTOR» в пакете по 100 штук (1A5108)</t>
  </si>
  <si>
    <t>Иглы корневые граненые для медикаментозной обработки каналов зубов (моляров и премоляров) в упаковке № 3, уп.- 100шт</t>
  </si>
  <si>
    <t>Каналорасширители M-access hedstroem 25 мм №010</t>
  </si>
  <si>
    <t>Каналорасширители M-access hedstroem 25 мм №015</t>
  </si>
  <si>
    <t>Каналорасширители M-access hedstroem 25 мм №020</t>
  </si>
  <si>
    <t>Каналорасширители M-access hedstroem 25 мм №025</t>
  </si>
  <si>
    <t>Каналорасширители M-access hedstroem 25 мм №030</t>
  </si>
  <si>
    <t>Каналорасширители M-access hedstroem 25 мм №035</t>
  </si>
  <si>
    <t>Каналорасширители M-access k-file 25мм №10 (A012MA02501012)</t>
  </si>
  <si>
    <t>Каналорасширители M-access k-file 25мм №15 (A012MA02501512)</t>
  </si>
  <si>
    <t>Каналорасширители M-access k-file 25мм №20 (A012MA02502012)</t>
  </si>
  <si>
    <t>Каналорасширители M-access k-file 25мм №25 (A012MA02502512)</t>
  </si>
  <si>
    <t>Каналорасширители M-access k-file 25мм №30 (A012MA02503012)</t>
  </si>
  <si>
    <t>Каналорасширители M-access k-file 25мм №35 (А012МА02503512)</t>
  </si>
  <si>
    <t>Каналорасширители M-access k-file 25мм №40(А012МА02504012)</t>
  </si>
  <si>
    <t>Стоматологический реставрационный композит химического отверждения (самоотверждаемый) Alpha-Dent (110-0002-001)</t>
  </si>
  <si>
    <t>Пульпоэкстракторы ПЭ-"КМИЗ" длиной 30 мм (уп. 100 шт)</t>
  </si>
  <si>
    <t>Материал пломбировочный стоматологический Pulpotec</t>
  </si>
  <si>
    <t>Резодент - ВладМиВа -стоматологический материал для пломбирования корневых каналов в комплекте (порошок 10гр, жидкость 5мл, жидкость для отверждения 5мл)</t>
  </si>
  <si>
    <t>Наконечник для микромоторов угловой с поворотной защелкой НУПМ-40</t>
  </si>
  <si>
    <t>Наконечник для микромоторов прямой НПМ-40-02</t>
  </si>
  <si>
    <t>Стоматологические иглы стерильные одноразового применения SPIDENT NOP, размер 30G/L (0.3x25мм)</t>
  </si>
  <si>
    <t>Материал пломбировочный стеклоиономерный рентгеноконтрастный облегченного смешивания Ketac™ Molar Easymix в пробном наборе для ART -методики (56633)</t>
  </si>
  <si>
    <t>Стоматологический материал на основе гидроокиси кальция LIFE REGULAR SET</t>
  </si>
  <si>
    <t>Материал стоматологический Крезодент-ВладМиВа для антисептической обработки инфицированных каналов зубов, во флаконе 5мл</t>
  </si>
  <si>
    <t>Крезодент стоматологический рентгеноконтрастный материал для пломбирования корневых каналов паста 25 гр</t>
  </si>
  <si>
    <t>Материал Endofill стоматологический</t>
  </si>
  <si>
    <t>Диски Sof-Lex™ сверхтонкие для шлифования и полирования в пробном наборе (2380)</t>
  </si>
  <si>
    <t>Стоматологические иглы стерильные одноразового применения SPIDENT NOP, размер 30G/XS (0.3x12мм)</t>
  </si>
  <si>
    <t>Материал пломбировочный стоматологический ENDOMETHASONE N</t>
  </si>
  <si>
    <t>Штифты стоматологические SPIDENT PaperPoints, размерами: 15, в упаковке №200</t>
  </si>
  <si>
    <t>Штифты стоматологические SPIDENT PaperPoints, размерами: 20, в упаковке №200</t>
  </si>
  <si>
    <t>Штифты стоматологические SPIDENT PaperPoints, размерами: 25, в упаковке №200</t>
  </si>
  <si>
    <t>Штифты стоматологические SPIDENT PaperPoints, размерами: 30, в упаковке №200</t>
  </si>
  <si>
    <t>Штифты стоматологические SPIDENT PaperPoints, размерами: 35, в упаковке №200</t>
  </si>
  <si>
    <t>Штифты стоматологические SPIDENT PaperPoints, размерами: 40, в упаковке №200</t>
  </si>
  <si>
    <t>Внутриканальные позолоченные штифты Goldplated Screw Posts в ассортименте №60 (60 штифтов 3 разных размеров + 2 ключа)</t>
  </si>
  <si>
    <t>Материал Abscess Remedy стоматологический</t>
  </si>
  <si>
    <t>Материал-паста стоматологическая для девитализации пульпы зуба методом мортальной экстирпации «Девит-Арс»</t>
  </si>
  <si>
    <t>Паста Devitec стоматологическая, в баночке по 6 г</t>
  </si>
  <si>
    <t>Наконечник стоматологический воздушный серии Pana Max2</t>
  </si>
  <si>
    <t>Материал стоматологический на основе стабилизированного раствора гипохлорита натрия для химического расширения и антисептической обработки каналов зубов БЕЛОДЕЗ 3% - жидкость во флаконе 100мл</t>
  </si>
  <si>
    <t>Цемент стоматологический УНИЦЕМ цинк-фосфатный двухкомпонентный трехцветный</t>
  </si>
  <si>
    <t>Зеркало стоматологическое</t>
  </si>
  <si>
    <t>Ручка для зеркала</t>
  </si>
  <si>
    <t>Пинцет изогнутый</t>
  </si>
  <si>
    <t>Штопфер-гладилка</t>
  </si>
  <si>
    <t>Лоток стоматологический</t>
  </si>
  <si>
    <t>Зонд стоматологический</t>
  </si>
  <si>
    <t>Стекло для замешивания</t>
  </si>
  <si>
    <t>Палочка для нанесения стоматологических материалов «MICRO APPLICATOR Disposable Dochem», тонкая (1,5 мм)</t>
  </si>
  <si>
    <t>Экран полимерный д/защиты глаз (1.9.1.1)</t>
  </si>
  <si>
    <t>Очки защитные прозрачные (1А3330)</t>
  </si>
  <si>
    <t>Штука</t>
  </si>
  <si>
    <t>Упаковка</t>
  </si>
  <si>
    <t>Флакон</t>
  </si>
  <si>
    <t>Набор</t>
  </si>
  <si>
    <t>ГКП на ПХВ "Городская поликлиника №11" акимата города Нур-Султан</t>
  </si>
  <si>
    <t>Количество</t>
  </si>
  <si>
    <t>Единица измерения</t>
  </si>
  <si>
    <t>Цена за единицу (тенге)</t>
  </si>
  <si>
    <t>Сумма (тенге)</t>
  </si>
  <si>
    <t>№ Лота</t>
  </si>
  <si>
    <t>ИТОГО</t>
  </si>
  <si>
    <t>Мепивастезин 3% - 1,7 мл</t>
  </si>
  <si>
    <t>Артикаин 4% - 1,7 мл</t>
  </si>
  <si>
    <t>Приложение к объявлению №1 от 24.08.2021 г.</t>
  </si>
  <si>
    <t>Игла карпульная 27*42 мм №100 шт.</t>
  </si>
  <si>
    <t>Игла карпульная 12*25 мм №100 шт.</t>
  </si>
  <si>
    <t>Йодоформ порошок - 10гр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</si>
</sst>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name val="Arial"/>
    </font>
    <font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2" fontId="6" fillId="0" borderId="2" xfId="0" applyNumberFormat="1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/>
    </xf>
    <xf numFmtId="2" fontId="6" fillId="0" borderId="4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4" fontId="7" fillId="0" borderId="1" xfId="0" applyNumberFormat="1" applyFont="1" applyBorder="1" applyAlignment="1">
      <alignment vertical="center" wrapText="1"/>
    </xf>
    <xf numFmtId="2" fontId="7" fillId="0" borderId="1" xfId="0" applyNumberFormat="1" applyFont="1" applyBorder="1" applyAlignment="1">
      <alignment vertical="center" wrapText="1"/>
    </xf>
    <xf numFmtId="4" fontId="7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I80"/>
  <sheetViews>
    <sheetView tabSelected="1" workbookViewId="0">
      <selection activeCell="F5" sqref="F5"/>
    </sheetView>
  </sheetViews>
  <sheetFormatPr defaultColWidth="10.5" defaultRowHeight="11.45" customHeight="1" x14ac:dyDescent="0.2"/>
  <cols>
    <col min="1" max="1" width="6.1640625" style="1" customWidth="1"/>
    <col min="2" max="2" width="8.1640625" style="1" customWidth="1"/>
    <col min="3" max="3" width="42.83203125" style="1" customWidth="1"/>
    <col min="4" max="4" width="10.6640625" style="1" customWidth="1"/>
    <col min="5" max="5" width="14.5" style="1" customWidth="1"/>
    <col min="6" max="6" width="14.6640625" style="1" customWidth="1"/>
    <col min="7" max="7" width="13.6640625" style="1" customWidth="1"/>
    <col min="8" max="8" width="17.33203125" style="1" customWidth="1"/>
  </cols>
  <sheetData>
    <row r="1" spans="2:9" s="1" customFormat="1" ht="45.75" customHeight="1" x14ac:dyDescent="0.2">
      <c r="C1" s="22" t="s">
        <v>67</v>
      </c>
      <c r="D1" s="22"/>
      <c r="E1" s="22"/>
      <c r="F1" s="22"/>
      <c r="G1" s="22"/>
    </row>
    <row r="2" spans="2:9" s="1" customFormat="1" ht="12" customHeight="1" x14ac:dyDescent="0.2">
      <c r="B2" s="23"/>
      <c r="C2" s="24" t="s">
        <v>76</v>
      </c>
      <c r="D2" s="24"/>
      <c r="E2" s="24"/>
      <c r="F2" s="24"/>
      <c r="G2" s="24"/>
      <c r="H2" s="23"/>
    </row>
    <row r="3" spans="2:9" s="1" customFormat="1" ht="12" customHeight="1" x14ac:dyDescent="0.2">
      <c r="B3" s="23"/>
      <c r="C3" s="24"/>
      <c r="D3" s="24"/>
      <c r="E3" s="24"/>
      <c r="F3" s="24"/>
      <c r="G3" s="24"/>
      <c r="H3" s="23"/>
    </row>
    <row r="4" spans="2:9" s="1" customFormat="1" ht="12" customHeight="1" x14ac:dyDescent="0.2"/>
    <row r="5" spans="2:9" ht="66.75" customHeight="1" x14ac:dyDescent="0.2">
      <c r="B5" s="10" t="s">
        <v>72</v>
      </c>
      <c r="C5" s="9" t="s">
        <v>0</v>
      </c>
      <c r="D5" s="9"/>
      <c r="E5" s="17" t="s">
        <v>68</v>
      </c>
      <c r="F5" s="10" t="s">
        <v>69</v>
      </c>
      <c r="G5" s="17" t="s">
        <v>70</v>
      </c>
      <c r="H5" s="10" t="s">
        <v>71</v>
      </c>
      <c r="I5" s="6"/>
    </row>
    <row r="6" spans="2:9" s="2" customFormat="1" ht="33" customHeight="1" x14ac:dyDescent="0.2">
      <c r="B6" s="21">
        <v>1</v>
      </c>
      <c r="C6" s="11" t="s">
        <v>1</v>
      </c>
      <c r="D6" s="11"/>
      <c r="E6" s="16">
        <v>1</v>
      </c>
      <c r="F6" s="12" t="s">
        <v>63</v>
      </c>
      <c r="G6" s="18">
        <v>1680</v>
      </c>
      <c r="H6" s="25">
        <f>G6*E6</f>
        <v>1680</v>
      </c>
    </row>
    <row r="7" spans="2:9" s="2" customFormat="1" ht="33" customHeight="1" x14ac:dyDescent="0.2">
      <c r="B7" s="21">
        <v>2</v>
      </c>
      <c r="C7" s="11" t="s">
        <v>2</v>
      </c>
      <c r="D7" s="11"/>
      <c r="E7" s="16">
        <v>1</v>
      </c>
      <c r="F7" s="12" t="s">
        <v>63</v>
      </c>
      <c r="G7" s="18">
        <v>1680</v>
      </c>
      <c r="H7" s="25">
        <f>G7*E7</f>
        <v>1680</v>
      </c>
    </row>
    <row r="8" spans="2:9" s="2" customFormat="1" ht="33" customHeight="1" x14ac:dyDescent="0.2">
      <c r="B8" s="21">
        <v>3</v>
      </c>
      <c r="C8" s="11" t="s">
        <v>3</v>
      </c>
      <c r="D8" s="11"/>
      <c r="E8" s="16">
        <v>1</v>
      </c>
      <c r="F8" s="12" t="s">
        <v>63</v>
      </c>
      <c r="G8" s="18">
        <v>1680</v>
      </c>
      <c r="H8" s="25">
        <f>G8*E8</f>
        <v>1680</v>
      </c>
    </row>
    <row r="9" spans="2:9" s="2" customFormat="1" ht="33" customHeight="1" x14ac:dyDescent="0.2">
      <c r="B9" s="21">
        <v>4</v>
      </c>
      <c r="C9" s="11" t="s">
        <v>4</v>
      </c>
      <c r="D9" s="11"/>
      <c r="E9" s="16">
        <v>1</v>
      </c>
      <c r="F9" s="12" t="s">
        <v>63</v>
      </c>
      <c r="G9" s="18">
        <v>1680</v>
      </c>
      <c r="H9" s="25">
        <f>G9*E9</f>
        <v>1680</v>
      </c>
    </row>
    <row r="10" spans="2:9" s="2" customFormat="1" ht="33" customHeight="1" x14ac:dyDescent="0.2">
      <c r="B10" s="21">
        <v>5</v>
      </c>
      <c r="C10" s="11" t="s">
        <v>5</v>
      </c>
      <c r="D10" s="11"/>
      <c r="E10" s="16">
        <v>1</v>
      </c>
      <c r="F10" s="12" t="s">
        <v>63</v>
      </c>
      <c r="G10" s="18">
        <v>1680</v>
      </c>
      <c r="H10" s="25">
        <f>G10*E10</f>
        <v>1680</v>
      </c>
    </row>
    <row r="11" spans="2:9" s="2" customFormat="1" ht="15.75" customHeight="1" x14ac:dyDescent="0.2">
      <c r="B11" s="21">
        <v>6</v>
      </c>
      <c r="C11" s="11" t="s">
        <v>6</v>
      </c>
      <c r="D11" s="11"/>
      <c r="E11" s="16">
        <v>1</v>
      </c>
      <c r="F11" s="12" t="s">
        <v>63</v>
      </c>
      <c r="G11" s="19">
        <v>1135</v>
      </c>
      <c r="H11" s="25">
        <f>G11*E11</f>
        <v>1135</v>
      </c>
    </row>
    <row r="12" spans="2:9" s="2" customFormat="1" ht="30.75" customHeight="1" x14ac:dyDescent="0.2">
      <c r="B12" s="21">
        <v>7</v>
      </c>
      <c r="C12" s="11" t="s">
        <v>7</v>
      </c>
      <c r="D12" s="11"/>
      <c r="E12" s="16">
        <v>1</v>
      </c>
      <c r="F12" s="12" t="s">
        <v>64</v>
      </c>
      <c r="G12" s="19">
        <v>800</v>
      </c>
      <c r="H12" s="25">
        <f>G12*E12</f>
        <v>800</v>
      </c>
    </row>
    <row r="13" spans="2:9" s="2" customFormat="1" ht="43.5" customHeight="1" x14ac:dyDescent="0.2">
      <c r="B13" s="21">
        <v>8</v>
      </c>
      <c r="C13" s="11" t="s">
        <v>8</v>
      </c>
      <c r="D13" s="11"/>
      <c r="E13" s="16">
        <v>1</v>
      </c>
      <c r="F13" s="12" t="s">
        <v>65</v>
      </c>
      <c r="G13" s="18">
        <v>1420</v>
      </c>
      <c r="H13" s="25">
        <f>G13*E13</f>
        <v>1420</v>
      </c>
    </row>
    <row r="14" spans="2:9" s="2" customFormat="1" ht="26.25" customHeight="1" x14ac:dyDescent="0.2">
      <c r="B14" s="21">
        <v>9</v>
      </c>
      <c r="C14" s="11" t="s">
        <v>9</v>
      </c>
      <c r="D14" s="11"/>
      <c r="E14" s="16">
        <v>1</v>
      </c>
      <c r="F14" s="12" t="s">
        <v>63</v>
      </c>
      <c r="G14" s="18">
        <v>3460</v>
      </c>
      <c r="H14" s="25">
        <f>G14*E14</f>
        <v>3460</v>
      </c>
    </row>
    <row r="15" spans="2:9" s="2" customFormat="1" ht="30" customHeight="1" x14ac:dyDescent="0.2">
      <c r="B15" s="21">
        <v>10</v>
      </c>
      <c r="C15" s="11" t="s">
        <v>10</v>
      </c>
      <c r="D15" s="11"/>
      <c r="E15" s="16">
        <v>1</v>
      </c>
      <c r="F15" s="12" t="s">
        <v>64</v>
      </c>
      <c r="G15" s="19">
        <v>1360</v>
      </c>
      <c r="H15" s="25">
        <f>G15*E15</f>
        <v>1360</v>
      </c>
    </row>
    <row r="16" spans="2:9" s="2" customFormat="1" ht="49.5" customHeight="1" x14ac:dyDescent="0.2">
      <c r="B16" s="21">
        <v>11</v>
      </c>
      <c r="C16" s="11" t="s">
        <v>11</v>
      </c>
      <c r="D16" s="11"/>
      <c r="E16" s="16">
        <v>1</v>
      </c>
      <c r="F16" s="12" t="s">
        <v>64</v>
      </c>
      <c r="G16" s="18">
        <v>4260</v>
      </c>
      <c r="H16" s="25">
        <f>G16*E16</f>
        <v>4260</v>
      </c>
    </row>
    <row r="17" spans="2:8" s="2" customFormat="1" ht="26.25" customHeight="1" x14ac:dyDescent="0.2">
      <c r="B17" s="21">
        <v>12</v>
      </c>
      <c r="C17" s="11" t="s">
        <v>12</v>
      </c>
      <c r="D17" s="11"/>
      <c r="E17" s="16">
        <v>1</v>
      </c>
      <c r="F17" s="12" t="s">
        <v>64</v>
      </c>
      <c r="G17" s="18">
        <v>2900</v>
      </c>
      <c r="H17" s="25">
        <f>G17*E17</f>
        <v>2900</v>
      </c>
    </row>
    <row r="18" spans="2:8" s="2" customFormat="1" ht="24.75" customHeight="1" x14ac:dyDescent="0.2">
      <c r="B18" s="21">
        <v>13</v>
      </c>
      <c r="C18" s="11" t="s">
        <v>13</v>
      </c>
      <c r="D18" s="11"/>
      <c r="E18" s="16">
        <v>1</v>
      </c>
      <c r="F18" s="12" t="s">
        <v>64</v>
      </c>
      <c r="G18" s="18">
        <v>2750</v>
      </c>
      <c r="H18" s="25">
        <f>G18*E18</f>
        <v>2750</v>
      </c>
    </row>
    <row r="19" spans="2:8" s="2" customFormat="1" ht="28.5" customHeight="1" x14ac:dyDescent="0.2">
      <c r="B19" s="21">
        <v>14</v>
      </c>
      <c r="C19" s="11" t="s">
        <v>14</v>
      </c>
      <c r="D19" s="11"/>
      <c r="E19" s="16">
        <v>1</v>
      </c>
      <c r="F19" s="12" t="s">
        <v>64</v>
      </c>
      <c r="G19" s="18">
        <v>2750</v>
      </c>
      <c r="H19" s="25">
        <f>G19*E19</f>
        <v>2750</v>
      </c>
    </row>
    <row r="20" spans="2:8" s="2" customFormat="1" ht="31.5" customHeight="1" x14ac:dyDescent="0.2">
      <c r="B20" s="21">
        <v>15</v>
      </c>
      <c r="C20" s="11" t="s">
        <v>15</v>
      </c>
      <c r="D20" s="11"/>
      <c r="E20" s="16">
        <v>1</v>
      </c>
      <c r="F20" s="12" t="s">
        <v>64</v>
      </c>
      <c r="G20" s="18">
        <v>2750</v>
      </c>
      <c r="H20" s="25">
        <f>G20*E20</f>
        <v>2750</v>
      </c>
    </row>
    <row r="21" spans="2:8" s="2" customFormat="1" ht="30.75" customHeight="1" x14ac:dyDescent="0.2">
      <c r="B21" s="21">
        <v>16</v>
      </c>
      <c r="C21" s="11" t="s">
        <v>16</v>
      </c>
      <c r="D21" s="11"/>
      <c r="E21" s="16">
        <v>1</v>
      </c>
      <c r="F21" s="12" t="s">
        <v>64</v>
      </c>
      <c r="G21" s="18">
        <v>2750</v>
      </c>
      <c r="H21" s="25">
        <f>G21*E21</f>
        <v>2750</v>
      </c>
    </row>
    <row r="22" spans="2:8" s="2" customFormat="1" ht="30.75" customHeight="1" x14ac:dyDescent="0.2">
      <c r="B22" s="21">
        <v>17</v>
      </c>
      <c r="C22" s="11" t="s">
        <v>17</v>
      </c>
      <c r="D22" s="11"/>
      <c r="E22" s="16">
        <v>1</v>
      </c>
      <c r="F22" s="12" t="s">
        <v>64</v>
      </c>
      <c r="G22" s="18">
        <v>2940</v>
      </c>
      <c r="H22" s="25">
        <f>G22*E22</f>
        <v>2940</v>
      </c>
    </row>
    <row r="23" spans="2:8" s="2" customFormat="1" ht="27" customHeight="1" x14ac:dyDescent="0.2">
      <c r="B23" s="21">
        <v>18</v>
      </c>
      <c r="C23" s="11" t="s">
        <v>18</v>
      </c>
      <c r="D23" s="11"/>
      <c r="E23" s="16">
        <v>1</v>
      </c>
      <c r="F23" s="12" t="s">
        <v>64</v>
      </c>
      <c r="G23" s="18">
        <v>2750</v>
      </c>
      <c r="H23" s="25">
        <f>G23*E23</f>
        <v>2750</v>
      </c>
    </row>
    <row r="24" spans="2:8" s="2" customFormat="1" ht="27" customHeight="1" x14ac:dyDescent="0.2">
      <c r="B24" s="21">
        <v>19</v>
      </c>
      <c r="C24" s="11" t="s">
        <v>19</v>
      </c>
      <c r="D24" s="11"/>
      <c r="E24" s="16">
        <v>1</v>
      </c>
      <c r="F24" s="12" t="s">
        <v>64</v>
      </c>
      <c r="G24" s="18">
        <v>2750</v>
      </c>
      <c r="H24" s="25">
        <f>G24*E24</f>
        <v>2750</v>
      </c>
    </row>
    <row r="25" spans="2:8" s="2" customFormat="1" ht="27" customHeight="1" x14ac:dyDescent="0.2">
      <c r="B25" s="21">
        <v>20</v>
      </c>
      <c r="C25" s="11" t="s">
        <v>20</v>
      </c>
      <c r="D25" s="11"/>
      <c r="E25" s="16">
        <v>1</v>
      </c>
      <c r="F25" s="12" t="s">
        <v>64</v>
      </c>
      <c r="G25" s="18">
        <v>2750</v>
      </c>
      <c r="H25" s="25">
        <f>G25*E25</f>
        <v>2750</v>
      </c>
    </row>
    <row r="26" spans="2:8" s="2" customFormat="1" ht="27" customHeight="1" x14ac:dyDescent="0.2">
      <c r="B26" s="21">
        <v>21</v>
      </c>
      <c r="C26" s="11" t="s">
        <v>21</v>
      </c>
      <c r="D26" s="11"/>
      <c r="E26" s="16">
        <v>1</v>
      </c>
      <c r="F26" s="12" t="s">
        <v>64</v>
      </c>
      <c r="G26" s="18">
        <v>2750</v>
      </c>
      <c r="H26" s="25">
        <f>G26*E26</f>
        <v>2750</v>
      </c>
    </row>
    <row r="27" spans="2:8" s="2" customFormat="1" ht="27" customHeight="1" x14ac:dyDescent="0.2">
      <c r="B27" s="21">
        <v>22</v>
      </c>
      <c r="C27" s="11" t="s">
        <v>22</v>
      </c>
      <c r="D27" s="11"/>
      <c r="E27" s="16">
        <v>1</v>
      </c>
      <c r="F27" s="12" t="s">
        <v>64</v>
      </c>
      <c r="G27" s="18">
        <v>2750</v>
      </c>
      <c r="H27" s="25">
        <f>G27*E27</f>
        <v>2750</v>
      </c>
    </row>
    <row r="28" spans="2:8" s="2" customFormat="1" ht="27" customHeight="1" x14ac:dyDescent="0.2">
      <c r="B28" s="21">
        <v>23</v>
      </c>
      <c r="C28" s="11" t="s">
        <v>23</v>
      </c>
      <c r="D28" s="11"/>
      <c r="E28" s="16">
        <v>1</v>
      </c>
      <c r="F28" s="12" t="s">
        <v>64</v>
      </c>
      <c r="G28" s="18">
        <v>2750</v>
      </c>
      <c r="H28" s="25">
        <f>G28*E28</f>
        <v>2750</v>
      </c>
    </row>
    <row r="29" spans="2:8" s="2" customFormat="1" ht="27" customHeight="1" x14ac:dyDescent="0.2">
      <c r="B29" s="21">
        <v>24</v>
      </c>
      <c r="C29" s="11" t="s">
        <v>24</v>
      </c>
      <c r="D29" s="11"/>
      <c r="E29" s="16">
        <v>1</v>
      </c>
      <c r="F29" s="12" t="s">
        <v>64</v>
      </c>
      <c r="G29" s="18">
        <v>2750</v>
      </c>
      <c r="H29" s="25">
        <f>G29*E29</f>
        <v>2750</v>
      </c>
    </row>
    <row r="30" spans="2:8" s="2" customFormat="1" ht="43.5" customHeight="1" x14ac:dyDescent="0.2">
      <c r="B30" s="21">
        <v>25</v>
      </c>
      <c r="C30" s="11" t="s">
        <v>25</v>
      </c>
      <c r="D30" s="11"/>
      <c r="E30" s="16">
        <v>1</v>
      </c>
      <c r="F30" s="12" t="s">
        <v>66</v>
      </c>
      <c r="G30" s="18">
        <v>11550</v>
      </c>
      <c r="H30" s="25">
        <f>G30*E30</f>
        <v>11550</v>
      </c>
    </row>
    <row r="31" spans="2:8" s="2" customFormat="1" ht="31.5" customHeight="1" x14ac:dyDescent="0.2">
      <c r="B31" s="21">
        <v>26</v>
      </c>
      <c r="C31" s="11" t="s">
        <v>26</v>
      </c>
      <c r="D31" s="11"/>
      <c r="E31" s="16">
        <v>1</v>
      </c>
      <c r="F31" s="12" t="s">
        <v>64</v>
      </c>
      <c r="G31" s="18">
        <v>4520</v>
      </c>
      <c r="H31" s="25">
        <f>G31*E31</f>
        <v>4520</v>
      </c>
    </row>
    <row r="32" spans="2:8" s="2" customFormat="1" ht="31.5" customHeight="1" x14ac:dyDescent="0.2">
      <c r="B32" s="21">
        <v>27</v>
      </c>
      <c r="C32" s="11" t="s">
        <v>27</v>
      </c>
      <c r="D32" s="11"/>
      <c r="E32" s="16">
        <v>1</v>
      </c>
      <c r="F32" s="12" t="s">
        <v>64</v>
      </c>
      <c r="G32" s="18">
        <v>36000</v>
      </c>
      <c r="H32" s="25">
        <f>G32*E32</f>
        <v>36000</v>
      </c>
    </row>
    <row r="33" spans="2:8" s="2" customFormat="1" ht="43.5" customHeight="1" x14ac:dyDescent="0.2">
      <c r="B33" s="21">
        <v>28</v>
      </c>
      <c r="C33" s="11" t="s">
        <v>28</v>
      </c>
      <c r="D33" s="11"/>
      <c r="E33" s="16">
        <v>1</v>
      </c>
      <c r="F33" s="12" t="s">
        <v>64</v>
      </c>
      <c r="G33" s="19">
        <v>1300</v>
      </c>
      <c r="H33" s="25">
        <f>G33*E33</f>
        <v>1300</v>
      </c>
    </row>
    <row r="34" spans="2:8" s="2" customFormat="1" ht="28.5" customHeight="1" x14ac:dyDescent="0.2">
      <c r="B34" s="21">
        <v>29</v>
      </c>
      <c r="C34" s="11" t="s">
        <v>29</v>
      </c>
      <c r="D34" s="11"/>
      <c r="E34" s="16">
        <v>1</v>
      </c>
      <c r="F34" s="12" t="s">
        <v>63</v>
      </c>
      <c r="G34" s="18">
        <v>28500</v>
      </c>
      <c r="H34" s="25">
        <f>G34*E34</f>
        <v>28500</v>
      </c>
    </row>
    <row r="35" spans="2:8" s="2" customFormat="1" ht="28.5" customHeight="1" x14ac:dyDescent="0.2">
      <c r="B35" s="21">
        <v>30</v>
      </c>
      <c r="C35" s="11" t="s">
        <v>30</v>
      </c>
      <c r="D35" s="11"/>
      <c r="E35" s="16">
        <v>1</v>
      </c>
      <c r="F35" s="12" t="s">
        <v>63</v>
      </c>
      <c r="G35" s="18">
        <v>23000</v>
      </c>
      <c r="H35" s="25">
        <f>G35*E35</f>
        <v>23000</v>
      </c>
    </row>
    <row r="36" spans="2:8" s="2" customFormat="1" ht="43.5" customHeight="1" x14ac:dyDescent="0.2">
      <c r="B36" s="21">
        <v>31</v>
      </c>
      <c r="C36" s="11" t="s">
        <v>31</v>
      </c>
      <c r="D36" s="11"/>
      <c r="E36" s="16">
        <v>100</v>
      </c>
      <c r="F36" s="12" t="s">
        <v>63</v>
      </c>
      <c r="G36" s="18">
        <v>300</v>
      </c>
      <c r="H36" s="25">
        <f>G36*E36</f>
        <v>30000</v>
      </c>
    </row>
    <row r="37" spans="2:8" s="2" customFormat="1" ht="51.75" customHeight="1" x14ac:dyDescent="0.2">
      <c r="B37" s="21">
        <v>32</v>
      </c>
      <c r="C37" s="11" t="s">
        <v>32</v>
      </c>
      <c r="D37" s="11"/>
      <c r="E37" s="16">
        <v>1</v>
      </c>
      <c r="F37" s="12" t="s">
        <v>63</v>
      </c>
      <c r="G37" s="18">
        <v>28520</v>
      </c>
      <c r="H37" s="25">
        <f>G37*E37</f>
        <v>28520</v>
      </c>
    </row>
    <row r="38" spans="2:8" s="2" customFormat="1" ht="29.25" customHeight="1" x14ac:dyDescent="0.2">
      <c r="B38" s="21">
        <v>33</v>
      </c>
      <c r="C38" s="11" t="s">
        <v>33</v>
      </c>
      <c r="D38" s="11"/>
      <c r="E38" s="16">
        <v>1</v>
      </c>
      <c r="F38" s="12" t="s">
        <v>63</v>
      </c>
      <c r="G38" s="18">
        <v>11930</v>
      </c>
      <c r="H38" s="25">
        <f>G38*E38</f>
        <v>11930</v>
      </c>
    </row>
    <row r="39" spans="2:8" s="2" customFormat="1" ht="43.5" customHeight="1" x14ac:dyDescent="0.2">
      <c r="B39" s="21">
        <v>34</v>
      </c>
      <c r="C39" s="11" t="s">
        <v>34</v>
      </c>
      <c r="D39" s="11"/>
      <c r="E39" s="16">
        <v>1</v>
      </c>
      <c r="F39" s="12" t="s">
        <v>65</v>
      </c>
      <c r="G39" s="19">
        <v>1080</v>
      </c>
      <c r="H39" s="25">
        <f>G39*E39</f>
        <v>1080</v>
      </c>
    </row>
    <row r="40" spans="2:8" s="2" customFormat="1" ht="43.5" customHeight="1" x14ac:dyDescent="0.2">
      <c r="B40" s="21">
        <v>35</v>
      </c>
      <c r="C40" s="11" t="s">
        <v>35</v>
      </c>
      <c r="D40" s="11"/>
      <c r="E40" s="16">
        <v>1</v>
      </c>
      <c r="F40" s="12" t="s">
        <v>63</v>
      </c>
      <c r="G40" s="18">
        <v>1650</v>
      </c>
      <c r="H40" s="25">
        <f>G40*E40</f>
        <v>1650</v>
      </c>
    </row>
    <row r="41" spans="2:8" s="2" customFormat="1" ht="14.25" customHeight="1" x14ac:dyDescent="0.2">
      <c r="B41" s="21">
        <v>36</v>
      </c>
      <c r="C41" s="11" t="s">
        <v>36</v>
      </c>
      <c r="D41" s="11"/>
      <c r="E41" s="16">
        <v>1</v>
      </c>
      <c r="F41" s="12" t="s">
        <v>63</v>
      </c>
      <c r="G41" s="18">
        <v>23250</v>
      </c>
      <c r="H41" s="25">
        <f>G41*E41</f>
        <v>23250</v>
      </c>
    </row>
    <row r="42" spans="2:8" s="2" customFormat="1" ht="30.75" customHeight="1" x14ac:dyDescent="0.2">
      <c r="B42" s="21">
        <v>37</v>
      </c>
      <c r="C42" s="11" t="s">
        <v>37</v>
      </c>
      <c r="D42" s="11"/>
      <c r="E42" s="16">
        <v>1</v>
      </c>
      <c r="F42" s="12" t="s">
        <v>66</v>
      </c>
      <c r="G42" s="18">
        <v>55900</v>
      </c>
      <c r="H42" s="25">
        <f>G42*E42</f>
        <v>55900</v>
      </c>
    </row>
    <row r="43" spans="2:8" s="2" customFormat="1" ht="43.5" customHeight="1" x14ac:dyDescent="0.2">
      <c r="B43" s="21">
        <v>38</v>
      </c>
      <c r="C43" s="11" t="s">
        <v>38</v>
      </c>
      <c r="D43" s="11"/>
      <c r="E43" s="16">
        <v>100</v>
      </c>
      <c r="F43" s="12" t="s">
        <v>63</v>
      </c>
      <c r="G43" s="18">
        <v>300</v>
      </c>
      <c r="H43" s="25">
        <f>G43*E43</f>
        <v>30000</v>
      </c>
    </row>
    <row r="44" spans="2:8" s="2" customFormat="1" ht="25.5" customHeight="1" x14ac:dyDescent="0.2">
      <c r="B44" s="21">
        <v>39</v>
      </c>
      <c r="C44" s="11" t="s">
        <v>39</v>
      </c>
      <c r="D44" s="11"/>
      <c r="E44" s="16">
        <v>1</v>
      </c>
      <c r="F44" s="12" t="s">
        <v>64</v>
      </c>
      <c r="G44" s="18">
        <v>47500</v>
      </c>
      <c r="H44" s="25">
        <f>G44*E44</f>
        <v>47500</v>
      </c>
    </row>
    <row r="45" spans="2:8" s="2" customFormat="1" ht="26.25" customHeight="1" x14ac:dyDescent="0.2">
      <c r="B45" s="21">
        <v>40</v>
      </c>
      <c r="C45" s="11" t="s">
        <v>40</v>
      </c>
      <c r="D45" s="11"/>
      <c r="E45" s="16">
        <v>1</v>
      </c>
      <c r="F45" s="12" t="s">
        <v>63</v>
      </c>
      <c r="G45" s="18">
        <v>1405</v>
      </c>
      <c r="H45" s="25">
        <f>G45*E45</f>
        <v>1405</v>
      </c>
    </row>
    <row r="46" spans="2:8" s="2" customFormat="1" ht="26.25" customHeight="1" x14ac:dyDescent="0.2">
      <c r="B46" s="21">
        <v>41</v>
      </c>
      <c r="C46" s="11" t="s">
        <v>41</v>
      </c>
      <c r="D46" s="11"/>
      <c r="E46" s="16">
        <v>1</v>
      </c>
      <c r="F46" s="12" t="s">
        <v>63</v>
      </c>
      <c r="G46" s="19">
        <v>1360</v>
      </c>
      <c r="H46" s="25">
        <f>G46*E46</f>
        <v>1360</v>
      </c>
    </row>
    <row r="47" spans="2:8" s="2" customFormat="1" ht="26.25" customHeight="1" x14ac:dyDescent="0.2">
      <c r="B47" s="21">
        <v>42</v>
      </c>
      <c r="C47" s="11" t="s">
        <v>42</v>
      </c>
      <c r="D47" s="11"/>
      <c r="E47" s="16">
        <v>1</v>
      </c>
      <c r="F47" s="12" t="s">
        <v>63</v>
      </c>
      <c r="G47" s="19">
        <v>1360</v>
      </c>
      <c r="H47" s="25">
        <f>G47*E47</f>
        <v>1360</v>
      </c>
    </row>
    <row r="48" spans="2:8" s="2" customFormat="1" ht="26.25" customHeight="1" x14ac:dyDescent="0.2">
      <c r="B48" s="21">
        <v>43</v>
      </c>
      <c r="C48" s="11" t="s">
        <v>43</v>
      </c>
      <c r="D48" s="11"/>
      <c r="E48" s="16">
        <v>1</v>
      </c>
      <c r="F48" s="12" t="s">
        <v>63</v>
      </c>
      <c r="G48" s="19">
        <v>1360</v>
      </c>
      <c r="H48" s="25">
        <f>G48*E48</f>
        <v>1360</v>
      </c>
    </row>
    <row r="49" spans="2:8" s="2" customFormat="1" ht="26.25" customHeight="1" x14ac:dyDescent="0.2">
      <c r="B49" s="21">
        <v>44</v>
      </c>
      <c r="C49" s="11" t="s">
        <v>44</v>
      </c>
      <c r="D49" s="11"/>
      <c r="E49" s="16">
        <v>1</v>
      </c>
      <c r="F49" s="12" t="s">
        <v>63</v>
      </c>
      <c r="G49" s="19">
        <v>1360</v>
      </c>
      <c r="H49" s="25">
        <f>G49*E49</f>
        <v>1360</v>
      </c>
    </row>
    <row r="50" spans="2:8" s="2" customFormat="1" ht="26.25" customHeight="1" x14ac:dyDescent="0.2">
      <c r="B50" s="21">
        <v>45</v>
      </c>
      <c r="C50" s="11" t="s">
        <v>45</v>
      </c>
      <c r="D50" s="11"/>
      <c r="E50" s="16">
        <v>1</v>
      </c>
      <c r="F50" s="12" t="s">
        <v>63</v>
      </c>
      <c r="G50" s="19">
        <v>1360</v>
      </c>
      <c r="H50" s="25">
        <f>G50*E50</f>
        <v>1360</v>
      </c>
    </row>
    <row r="51" spans="2:8" s="2" customFormat="1" ht="43.5" customHeight="1" x14ac:dyDescent="0.2">
      <c r="B51" s="21">
        <v>46</v>
      </c>
      <c r="C51" s="11" t="s">
        <v>46</v>
      </c>
      <c r="D51" s="11"/>
      <c r="E51" s="16">
        <v>1</v>
      </c>
      <c r="F51" s="12" t="s">
        <v>64</v>
      </c>
      <c r="G51" s="18">
        <v>30820</v>
      </c>
      <c r="H51" s="25">
        <f>G51*E51</f>
        <v>30820</v>
      </c>
    </row>
    <row r="52" spans="2:8" s="2" customFormat="1" ht="19.5" customHeight="1" x14ac:dyDescent="0.2">
      <c r="B52" s="21">
        <v>47</v>
      </c>
      <c r="C52" s="11" t="s">
        <v>47</v>
      </c>
      <c r="D52" s="11"/>
      <c r="E52" s="16">
        <v>1</v>
      </c>
      <c r="F52" s="12" t="s">
        <v>64</v>
      </c>
      <c r="G52" s="18">
        <v>23000</v>
      </c>
      <c r="H52" s="25">
        <f>G52*E52</f>
        <v>23000</v>
      </c>
    </row>
    <row r="53" spans="2:8" s="2" customFormat="1" ht="43.5" customHeight="1" x14ac:dyDescent="0.2">
      <c r="B53" s="21">
        <v>48</v>
      </c>
      <c r="C53" s="11" t="s">
        <v>48</v>
      </c>
      <c r="D53" s="11"/>
      <c r="E53" s="16">
        <v>1</v>
      </c>
      <c r="F53" s="12" t="s">
        <v>63</v>
      </c>
      <c r="G53" s="18">
        <v>4540</v>
      </c>
      <c r="H53" s="25">
        <f>G53*E53</f>
        <v>4540</v>
      </c>
    </row>
    <row r="54" spans="2:8" s="2" customFormat="1" ht="24" customHeight="1" x14ac:dyDescent="0.2">
      <c r="B54" s="21">
        <v>49</v>
      </c>
      <c r="C54" s="11" t="s">
        <v>49</v>
      </c>
      <c r="D54" s="11"/>
      <c r="E54" s="16">
        <v>1</v>
      </c>
      <c r="F54" s="12" t="s">
        <v>63</v>
      </c>
      <c r="G54" s="18">
        <v>18250</v>
      </c>
      <c r="H54" s="25">
        <f>G54*E54</f>
        <v>18250</v>
      </c>
    </row>
    <row r="55" spans="2:8" s="2" customFormat="1" ht="27" customHeight="1" x14ac:dyDescent="0.2">
      <c r="B55" s="21">
        <v>50</v>
      </c>
      <c r="C55" s="11" t="s">
        <v>50</v>
      </c>
      <c r="D55" s="11"/>
      <c r="E55" s="16">
        <v>1</v>
      </c>
      <c r="F55" s="12" t="s">
        <v>63</v>
      </c>
      <c r="G55" s="18">
        <v>80200</v>
      </c>
      <c r="H55" s="25">
        <f>G55*E55</f>
        <v>80200</v>
      </c>
    </row>
    <row r="56" spans="2:8" s="2" customFormat="1" ht="67.5" customHeight="1" x14ac:dyDescent="0.2">
      <c r="B56" s="21">
        <v>51</v>
      </c>
      <c r="C56" s="11" t="s">
        <v>51</v>
      </c>
      <c r="D56" s="11"/>
      <c r="E56" s="16">
        <v>1</v>
      </c>
      <c r="F56" s="12" t="s">
        <v>65</v>
      </c>
      <c r="G56" s="18">
        <v>1500</v>
      </c>
      <c r="H56" s="25">
        <f>G56*E56</f>
        <v>1500</v>
      </c>
    </row>
    <row r="57" spans="2:8" s="2" customFormat="1" ht="27" customHeight="1" x14ac:dyDescent="0.2">
      <c r="B57" s="21">
        <v>52</v>
      </c>
      <c r="C57" s="11" t="s">
        <v>52</v>
      </c>
      <c r="D57" s="11"/>
      <c r="E57" s="16">
        <v>1</v>
      </c>
      <c r="F57" s="12" t="s">
        <v>63</v>
      </c>
      <c r="G57" s="18">
        <v>1620</v>
      </c>
      <c r="H57" s="25">
        <f>G57*E57</f>
        <v>1620</v>
      </c>
    </row>
    <row r="58" spans="2:8" s="2" customFormat="1" ht="18" customHeight="1" x14ac:dyDescent="0.2">
      <c r="B58" s="21">
        <v>53</v>
      </c>
      <c r="C58" s="11" t="s">
        <v>53</v>
      </c>
      <c r="D58" s="11"/>
      <c r="E58" s="16">
        <v>1</v>
      </c>
      <c r="F58" s="12" t="s">
        <v>63</v>
      </c>
      <c r="G58" s="19">
        <v>600</v>
      </c>
      <c r="H58" s="25">
        <f>G58*E58</f>
        <v>600</v>
      </c>
    </row>
    <row r="59" spans="2:8" s="2" customFormat="1" ht="18" customHeight="1" x14ac:dyDescent="0.2">
      <c r="B59" s="21">
        <v>54</v>
      </c>
      <c r="C59" s="11" t="s">
        <v>54</v>
      </c>
      <c r="D59" s="11"/>
      <c r="E59" s="16">
        <v>1</v>
      </c>
      <c r="F59" s="12" t="s">
        <v>63</v>
      </c>
      <c r="G59" s="19">
        <v>620</v>
      </c>
      <c r="H59" s="25">
        <f>G59*E59</f>
        <v>620</v>
      </c>
    </row>
    <row r="60" spans="2:8" s="2" customFormat="1" ht="18" customHeight="1" x14ac:dyDescent="0.2">
      <c r="B60" s="21">
        <v>55</v>
      </c>
      <c r="C60" s="11" t="s">
        <v>55</v>
      </c>
      <c r="D60" s="11"/>
      <c r="E60" s="16">
        <v>1</v>
      </c>
      <c r="F60" s="12" t="s">
        <v>63</v>
      </c>
      <c r="G60" s="19">
        <v>1300</v>
      </c>
      <c r="H60" s="25">
        <f>G60*E60</f>
        <v>1300</v>
      </c>
    </row>
    <row r="61" spans="2:8" s="2" customFormat="1" ht="18" customHeight="1" x14ac:dyDescent="0.2">
      <c r="B61" s="21">
        <v>56</v>
      </c>
      <c r="C61" s="11" t="s">
        <v>56</v>
      </c>
      <c r="D61" s="11"/>
      <c r="E61" s="16">
        <v>1</v>
      </c>
      <c r="F61" s="12" t="s">
        <v>63</v>
      </c>
      <c r="G61" s="19">
        <v>1200</v>
      </c>
      <c r="H61" s="25">
        <f>G61*E61</f>
        <v>1200</v>
      </c>
    </row>
    <row r="62" spans="2:8" s="2" customFormat="1" ht="18" customHeight="1" x14ac:dyDescent="0.2">
      <c r="B62" s="21">
        <v>57</v>
      </c>
      <c r="C62" s="11" t="s">
        <v>57</v>
      </c>
      <c r="D62" s="11"/>
      <c r="E62" s="16">
        <v>1</v>
      </c>
      <c r="F62" s="12" t="s">
        <v>63</v>
      </c>
      <c r="G62" s="18">
        <v>3050</v>
      </c>
      <c r="H62" s="25">
        <f>G62*E62</f>
        <v>3050</v>
      </c>
    </row>
    <row r="63" spans="2:8" s="2" customFormat="1" ht="18" customHeight="1" x14ac:dyDescent="0.2">
      <c r="B63" s="21">
        <v>58</v>
      </c>
      <c r="C63" s="11" t="s">
        <v>58</v>
      </c>
      <c r="D63" s="11"/>
      <c r="E63" s="16">
        <v>1</v>
      </c>
      <c r="F63" s="12" t="s">
        <v>63</v>
      </c>
      <c r="G63" s="19">
        <v>1000</v>
      </c>
      <c r="H63" s="25">
        <f>G63*E63</f>
        <v>1000</v>
      </c>
    </row>
    <row r="64" spans="2:8" s="2" customFormat="1" ht="18" customHeight="1" x14ac:dyDescent="0.2">
      <c r="B64" s="21">
        <v>59</v>
      </c>
      <c r="C64" s="11" t="s">
        <v>59</v>
      </c>
      <c r="D64" s="11"/>
      <c r="E64" s="16">
        <v>1</v>
      </c>
      <c r="F64" s="12" t="s">
        <v>63</v>
      </c>
      <c r="G64" s="19">
        <v>500</v>
      </c>
      <c r="H64" s="25">
        <f>G64*E64</f>
        <v>500</v>
      </c>
    </row>
    <row r="65" spans="2:8" s="2" customFormat="1" ht="43.5" customHeight="1" x14ac:dyDescent="0.2">
      <c r="B65" s="21">
        <v>60</v>
      </c>
      <c r="C65" s="11" t="s">
        <v>60</v>
      </c>
      <c r="D65" s="11"/>
      <c r="E65" s="16">
        <v>1</v>
      </c>
      <c r="F65" s="12" t="s">
        <v>64</v>
      </c>
      <c r="G65" s="19">
        <v>1150</v>
      </c>
      <c r="H65" s="25">
        <f>G65*E65</f>
        <v>1150</v>
      </c>
    </row>
    <row r="66" spans="2:8" s="2" customFormat="1" ht="21" customHeight="1" x14ac:dyDescent="0.2">
      <c r="B66" s="21">
        <v>61</v>
      </c>
      <c r="C66" s="11" t="s">
        <v>61</v>
      </c>
      <c r="D66" s="11"/>
      <c r="E66" s="16">
        <v>1</v>
      </c>
      <c r="F66" s="12" t="s">
        <v>63</v>
      </c>
      <c r="G66" s="18">
        <v>6150</v>
      </c>
      <c r="H66" s="25">
        <f>G66*E66</f>
        <v>6150</v>
      </c>
    </row>
    <row r="67" spans="2:8" s="2" customFormat="1" ht="21" customHeight="1" x14ac:dyDescent="0.2">
      <c r="B67" s="21">
        <v>62</v>
      </c>
      <c r="C67" s="11" t="s">
        <v>62</v>
      </c>
      <c r="D67" s="11"/>
      <c r="E67" s="16">
        <v>1</v>
      </c>
      <c r="F67" s="12" t="s">
        <v>63</v>
      </c>
      <c r="G67" s="19">
        <v>1230</v>
      </c>
      <c r="H67" s="25">
        <f>G67*E67</f>
        <v>1230</v>
      </c>
    </row>
    <row r="68" spans="2:8" s="2" customFormat="1" ht="21" customHeight="1" x14ac:dyDescent="0.2">
      <c r="B68" s="21">
        <v>63</v>
      </c>
      <c r="C68" s="11" t="s">
        <v>62</v>
      </c>
      <c r="D68" s="11"/>
      <c r="E68" s="16">
        <v>1</v>
      </c>
      <c r="F68" s="12" t="s">
        <v>63</v>
      </c>
      <c r="G68" s="18">
        <v>130</v>
      </c>
      <c r="H68" s="25">
        <f>G68*E68</f>
        <v>130</v>
      </c>
    </row>
    <row r="69" spans="2:8" s="2" customFormat="1" ht="21" customHeight="1" x14ac:dyDescent="0.2">
      <c r="B69" s="21">
        <v>64</v>
      </c>
      <c r="C69" s="11" t="s">
        <v>74</v>
      </c>
      <c r="D69" s="11"/>
      <c r="E69" s="16">
        <v>2</v>
      </c>
      <c r="F69" s="12" t="s">
        <v>64</v>
      </c>
      <c r="G69" s="20">
        <v>18000</v>
      </c>
      <c r="H69" s="25">
        <f>G69*E69</f>
        <v>36000</v>
      </c>
    </row>
    <row r="70" spans="2:8" s="2" customFormat="1" ht="21" customHeight="1" x14ac:dyDescent="0.2">
      <c r="B70" s="21">
        <v>65</v>
      </c>
      <c r="C70" s="11" t="s">
        <v>75</v>
      </c>
      <c r="D70" s="11"/>
      <c r="E70" s="16">
        <v>2</v>
      </c>
      <c r="F70" s="12" t="s">
        <v>64</v>
      </c>
      <c r="G70" s="20">
        <v>28000</v>
      </c>
      <c r="H70" s="25">
        <f>G70*E70</f>
        <v>56000</v>
      </c>
    </row>
    <row r="71" spans="2:8" s="2" customFormat="1" ht="21" customHeight="1" x14ac:dyDescent="0.2">
      <c r="B71" s="21">
        <v>66</v>
      </c>
      <c r="C71" s="11" t="s">
        <v>77</v>
      </c>
      <c r="D71" s="11"/>
      <c r="E71" s="16">
        <v>2</v>
      </c>
      <c r="F71" s="12" t="s">
        <v>64</v>
      </c>
      <c r="G71" s="20">
        <v>4000</v>
      </c>
      <c r="H71" s="25">
        <f>G71*E71</f>
        <v>8000</v>
      </c>
    </row>
    <row r="72" spans="2:8" s="2" customFormat="1" ht="21" customHeight="1" x14ac:dyDescent="0.2">
      <c r="B72" s="21">
        <v>67</v>
      </c>
      <c r="C72" s="11" t="s">
        <v>78</v>
      </c>
      <c r="D72" s="11"/>
      <c r="E72" s="16">
        <v>2</v>
      </c>
      <c r="F72" s="12" t="s">
        <v>64</v>
      </c>
      <c r="G72" s="20">
        <v>4000</v>
      </c>
      <c r="H72" s="25">
        <f>G72*E72</f>
        <v>8000</v>
      </c>
    </row>
    <row r="73" spans="2:8" s="2" customFormat="1" ht="21" customHeight="1" x14ac:dyDescent="0.2">
      <c r="B73" s="21">
        <v>68</v>
      </c>
      <c r="C73" s="11" t="s">
        <v>79</v>
      </c>
      <c r="D73" s="11"/>
      <c r="E73" s="16">
        <v>1</v>
      </c>
      <c r="F73" s="12" t="s">
        <v>64</v>
      </c>
      <c r="G73" s="20">
        <v>6000</v>
      </c>
      <c r="H73" s="25">
        <f>G73*E73</f>
        <v>6000</v>
      </c>
    </row>
    <row r="74" spans="2:8" s="1" customFormat="1" ht="38.25" customHeight="1" x14ac:dyDescent="0.2">
      <c r="B74" s="7" t="s">
        <v>73</v>
      </c>
      <c r="C74" s="8"/>
      <c r="D74" s="8"/>
      <c r="E74" s="8"/>
      <c r="F74" s="13">
        <f>SUM(H6:H73)</f>
        <v>690690</v>
      </c>
      <c r="G74" s="14"/>
      <c r="H74" s="15"/>
    </row>
    <row r="75" spans="2:8" s="1" customFormat="1" ht="12.95" customHeight="1" x14ac:dyDescent="0.2">
      <c r="G75" s="3"/>
    </row>
    <row r="76" spans="2:8" s="1" customFormat="1" ht="12.95" customHeight="1" x14ac:dyDescent="0.2">
      <c r="G76" s="3"/>
    </row>
    <row r="77" spans="2:8" s="1" customFormat="1" ht="12" customHeight="1" x14ac:dyDescent="0.2"/>
    <row r="78" spans="2:8" ht="11.1" customHeight="1" x14ac:dyDescent="0.2">
      <c r="B78" s="5"/>
      <c r="C78" s="5"/>
      <c r="D78" s="5"/>
      <c r="E78" s="5"/>
      <c r="F78" s="5"/>
      <c r="G78" s="5"/>
      <c r="H78" s="5"/>
    </row>
    <row r="79" spans="2:8" ht="12.95" customHeight="1" x14ac:dyDescent="0.2">
      <c r="B79" s="4"/>
      <c r="C79" s="4"/>
      <c r="D79" s="4"/>
      <c r="E79" s="4"/>
      <c r="F79" s="4"/>
      <c r="G79" s="4"/>
      <c r="H79" s="4"/>
    </row>
    <row r="80" spans="2:8" ht="11.1" customHeight="1" x14ac:dyDescent="0.2"/>
  </sheetData>
  <mergeCells count="75">
    <mergeCell ref="C1:G1"/>
    <mergeCell ref="C2:G3"/>
    <mergeCell ref="C71:D71"/>
    <mergeCell ref="C72:D72"/>
    <mergeCell ref="C73:D73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B79:H79"/>
    <mergeCell ref="C68:D68"/>
    <mergeCell ref="B78:H78"/>
    <mergeCell ref="C66:D66"/>
    <mergeCell ref="C67:D67"/>
    <mergeCell ref="B74:E74"/>
    <mergeCell ref="F74:H74"/>
    <mergeCell ref="C69:D69"/>
    <mergeCell ref="C70:D70"/>
  </mergeCells>
  <pageMargins left="0.75" right="1" top="0.75" bottom="1" header="0.5" footer="0.5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Гос закуп</dc:creator>
  <cp:lastModifiedBy>Ерик</cp:lastModifiedBy>
  <cp:lastPrinted>2021-08-24T08:50:24Z</cp:lastPrinted>
  <dcterms:created xsi:type="dcterms:W3CDTF">2021-08-24T09:05:10Z</dcterms:created>
  <dcterms:modified xsi:type="dcterms:W3CDTF">2021-08-24T09:05:10Z</dcterms:modified>
</cp:coreProperties>
</file>