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ИМН, ЛС, РЕАГЕНТЫ" sheetId="1" r:id="rId1"/>
  </sheets>
  <calcPr calcId="152511"/>
</workbook>
</file>

<file path=xl/calcChain.xml><?xml version="1.0" encoding="utf-8"?>
<calcChain xmlns="http://schemas.openxmlformats.org/spreadsheetml/2006/main">
  <c r="F55" i="1" l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56" i="1" l="1"/>
  <c r="F9" i="1"/>
</calcChain>
</file>

<file path=xl/sharedStrings.xml><?xml version="1.0" encoding="utf-8"?>
<sst xmlns="http://schemas.openxmlformats.org/spreadsheetml/2006/main" count="105" uniqueCount="70">
  <si>
    <t>№ п/п</t>
  </si>
  <si>
    <t>Ед. изм.</t>
  </si>
  <si>
    <t>Сумма</t>
  </si>
  <si>
    <t>шт</t>
  </si>
  <si>
    <t>Емкость контейнер класса В(опасные отходы) для сбора острого инструментария (одноразовый) 5л</t>
  </si>
  <si>
    <t>Термобумага Nihon Kohden110*140*142 №52</t>
  </si>
  <si>
    <t>уп</t>
  </si>
  <si>
    <t>Спиртовые салфетки стерильные однократного применения 65*56 № 100</t>
  </si>
  <si>
    <t>Кислородные маски взрослые L</t>
  </si>
  <si>
    <t>Кислородные маски детсие M</t>
  </si>
  <si>
    <t>Канюля назальная для подачи кислорода детская 1500 мм</t>
  </si>
  <si>
    <t>Электроды для ЭКГ  для взрослых  Farum REF CES - 50A</t>
  </si>
  <si>
    <t>Пинцет из нержавеющей стали,прямой 150мм</t>
  </si>
  <si>
    <t>Сантиметровая лента для измерения талии</t>
  </si>
  <si>
    <t>Тонометр для детей с манжетой CS Medica CS-106</t>
  </si>
  <si>
    <t>Жгут кровоостанавливающий венозный ЖВ -01</t>
  </si>
  <si>
    <t>Жгут  венозный (автоматический)</t>
  </si>
  <si>
    <t>Рассасывающая нить Викрол 2/0 metric 3 75см игла 26 мм 1/2 Футберг № 25</t>
  </si>
  <si>
    <t>уп.</t>
  </si>
  <si>
    <t>Рассасывающая нить Викрол 3/0 metric 2 75см  игла 26 мм 1/2 Футберг № 25</t>
  </si>
  <si>
    <t>Рассасывающая нить Викрол 4/0 metric1,5 75см игла 20 мм 1/2 Футберг № 25</t>
  </si>
  <si>
    <t>Капрон 2/0 №12</t>
  </si>
  <si>
    <t>Капрон 3/0 № 12</t>
  </si>
  <si>
    <t>Пуговчатый зонд  хирургический 2-хсторонний 160х1,5 ЗН-10П</t>
  </si>
  <si>
    <t>Щипцы Вольфа (гипсовый  отгиб)</t>
  </si>
  <si>
    <t>Насадки для тубуса (каждый по 4 штук: для ухо, нос, горло)</t>
  </si>
  <si>
    <t>Углетканевые электроды для электрофореза в ассортименте 80х120</t>
  </si>
  <si>
    <t>ИТОГО</t>
  </si>
  <si>
    <t>фл.</t>
  </si>
  <si>
    <t>Услуга по проведению межлабораторных сличительных испытаний общего анализа крови(16 показателей) для 3dif анализаторов - 2 цикла</t>
  </si>
  <si>
    <t>услуга</t>
  </si>
  <si>
    <t>Карандаш (Vitrograf-маркер)по стеклу красный</t>
  </si>
  <si>
    <t>упак</t>
  </si>
  <si>
    <t>Cмесь Ларионова</t>
  </si>
  <si>
    <t>литр</t>
  </si>
  <si>
    <t>Фильтровальная бумага</t>
  </si>
  <si>
    <t>Цоликлон Анти-Д Супер, 100 доз,10 мл 1фл;/РК-ИМН-5№014236 от 19.02.2015г../Медиклон,Россия/</t>
  </si>
  <si>
    <t>Эритротест ЦоликлонАнти-А</t>
  </si>
  <si>
    <t>Эритротест ЦоликлонАнти-В</t>
  </si>
  <si>
    <t>Контейнер лабораторный для взятия проб 120 мл с завинч.крышкой,стер,инд.уп</t>
  </si>
  <si>
    <t>Дигоксин 0,25 мг/мл  1мл № 10</t>
  </si>
  <si>
    <t>Фенилэфрин 1% 1мл № 10</t>
  </si>
  <si>
    <t>Атропина сульфат 10мг/мл 5мл № 1 капли глазные</t>
  </si>
  <si>
    <t xml:space="preserve">Атропина сульфат 1мг/мл 1мл № 10 </t>
  </si>
  <si>
    <t>Р-р йода 5% 20 мл спиртовый</t>
  </si>
  <si>
    <t>фл</t>
  </si>
  <si>
    <t>Вазелин медицинский  25 г</t>
  </si>
  <si>
    <t>туба</t>
  </si>
  <si>
    <t>Нифедипин 10мг № 50</t>
  </si>
  <si>
    <t>Бриллиантовый зеленый 1% 10мл</t>
  </si>
  <si>
    <t>Перекись  водорода 3% 25 мл</t>
  </si>
  <si>
    <t>Ацетилсалициловая кислота 0,5 г № 10</t>
  </si>
  <si>
    <t>Раствор аммиака 10% 90 мл</t>
  </si>
  <si>
    <t>пар</t>
  </si>
  <si>
    <t>Перчатки диагностические нитриловые стерильные 6-7 (S)</t>
  </si>
  <si>
    <t>Перчатки диагностические нитриловые стерильные 7-7,5 (М)</t>
  </si>
  <si>
    <t>Перчатки диагностические нитриловые стерильные 8-8,5 (L)</t>
  </si>
  <si>
    <t>Контрольная кровь E-CHECK-Н(XS) Н  1.5ml L3  /РК-МТ-7№010387от19.10.2012г./"Sysmex Corportion" Япония</t>
  </si>
  <si>
    <t>Контрольная кровь E-CHECK-L(XE) L  1.5ml L1/"Sysmex Corportion" Япония</t>
  </si>
  <si>
    <t>Контрольная кровь E-CHECK-N(XS) N  1.5ml L2  /РК-МТ-7№010387 от 19.10.2012г./"Sysmex Corportion" Япония</t>
  </si>
  <si>
    <t>1фл</t>
  </si>
  <si>
    <t>1 фл</t>
  </si>
  <si>
    <t>Пинцет анатомический глазной,прямой  № 2</t>
  </si>
  <si>
    <t>Срок поставки</t>
  </si>
  <si>
    <t>Количество</t>
  </si>
  <si>
    <t>Цена за ед.</t>
  </si>
  <si>
    <t>в течении 15 календарных дней по письменной заявке заказчика</t>
  </si>
  <si>
    <t>Наименование, МНН</t>
  </si>
  <si>
    <t>ГКП на ПХВ "Городская поликлиника № 11" акимата г.Нур-Султан</t>
  </si>
  <si>
    <t>приложение к объявлению от 29.07.2021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</si>
</sst>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2" fillId="0" borderId="0"/>
    <xf numFmtId="0" fontId="1" fillId="0" borderId="0"/>
    <xf numFmtId="0" fontId="1" fillId="0" borderId="0"/>
  </cellStyleXfs>
  <cellXfs count="48">
    <xf numFmtId="0" fontId="0" fillId="0" borderId="0" xfId="0"/>
    <xf numFmtId="0" fontId="5" fillId="0" borderId="0" xfId="0" applyFont="1"/>
    <xf numFmtId="14" fontId="7" fillId="2" borderId="1" xfId="0" applyNumberFormat="1" applyFont="1" applyFill="1" applyBorder="1" applyAlignment="1">
      <alignment horizontal="left" vertical="top"/>
    </xf>
    <xf numFmtId="0" fontId="9" fillId="2" borderId="1" xfId="1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right" vertical="top"/>
    </xf>
    <xf numFmtId="2" fontId="0" fillId="2" borderId="1" xfId="0" applyNumberFormat="1" applyFill="1" applyBorder="1" applyAlignment="1">
      <alignment horizontal="right" vertical="top"/>
    </xf>
    <xf numFmtId="0" fontId="0" fillId="0" borderId="0" xfId="0" applyAlignment="1">
      <alignment horizontal="center" vertical="center"/>
    </xf>
    <xf numFmtId="0" fontId="12" fillId="0" borderId="1" xfId="1" applyFont="1" applyFill="1" applyBorder="1" applyAlignment="1">
      <alignment horizontal="left" vertical="top"/>
    </xf>
    <xf numFmtId="0" fontId="10" fillId="0" borderId="1" xfId="0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3" fontId="10" fillId="0" borderId="4" xfId="0" applyNumberFormat="1" applyFont="1" applyBorder="1" applyAlignment="1">
      <alignment horizontal="center" vertical="center"/>
    </xf>
    <xf numFmtId="0" fontId="12" fillId="0" borderId="1" xfId="2" applyNumberFormat="1" applyFont="1" applyFill="1" applyBorder="1" applyAlignment="1">
      <alignment horizontal="center" vertical="center" wrapText="1"/>
    </xf>
    <xf numFmtId="0" fontId="12" fillId="0" borderId="1" xfId="2" applyNumberFormat="1" applyFont="1" applyFill="1" applyBorder="1" applyAlignment="1">
      <alignment horizontal="left" vertical="top" wrapText="1"/>
    </xf>
    <xf numFmtId="0" fontId="12" fillId="0" borderId="1" xfId="3" applyNumberFormat="1" applyFont="1" applyFill="1" applyBorder="1" applyAlignment="1">
      <alignment horizontal="center" vertical="center" wrapText="1"/>
    </xf>
    <xf numFmtId="0" fontId="12" fillId="0" borderId="1" xfId="4" applyNumberFormat="1" applyFont="1" applyFill="1" applyBorder="1" applyAlignment="1">
      <alignment horizontal="center" vertical="center" wrapText="1"/>
    </xf>
    <xf numFmtId="2" fontId="12" fillId="0" borderId="1" xfId="2" applyNumberFormat="1" applyFont="1" applyFill="1" applyBorder="1" applyAlignment="1">
      <alignment horizontal="center" vertical="center" wrapText="1"/>
    </xf>
    <xf numFmtId="0" fontId="12" fillId="0" borderId="1" xfId="4" applyNumberFormat="1" applyFont="1" applyFill="1" applyBorder="1" applyAlignment="1">
      <alignment horizontal="left" vertical="top" wrapText="1"/>
    </xf>
    <xf numFmtId="0" fontId="12" fillId="0" borderId="1" xfId="0" applyNumberFormat="1" applyFont="1" applyFill="1" applyBorder="1" applyAlignment="1">
      <alignment horizontal="left" vertical="top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top" wrapText="1"/>
    </xf>
    <xf numFmtId="0" fontId="13" fillId="0" borderId="5" xfId="0" applyFont="1" applyFill="1" applyBorder="1" applyAlignment="1">
      <alignment horizontal="center" vertical="center" wrapText="1"/>
    </xf>
    <xf numFmtId="2" fontId="14" fillId="0" borderId="0" xfId="0" applyNumberFormat="1" applyFont="1" applyAlignment="1">
      <alignment horizontal="center" vertical="center"/>
    </xf>
    <xf numFmtId="2" fontId="10" fillId="0" borderId="4" xfId="0" applyNumberFormat="1" applyFont="1" applyBorder="1" applyAlignment="1">
      <alignment horizontal="center" vertical="center"/>
    </xf>
    <xf numFmtId="2" fontId="12" fillId="0" borderId="4" xfId="0" applyNumberFormat="1" applyFont="1" applyFill="1" applyBorder="1" applyAlignment="1">
      <alignment horizontal="center" vertical="center"/>
    </xf>
    <xf numFmtId="2" fontId="12" fillId="0" borderId="1" xfId="4" applyNumberFormat="1" applyFont="1" applyFill="1" applyBorder="1" applyAlignment="1">
      <alignment horizontal="center" vertical="center" wrapText="1"/>
    </xf>
    <xf numFmtId="2" fontId="12" fillId="0" borderId="1" xfId="3" applyNumberFormat="1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2" fontId="3" fillId="0" borderId="2" xfId="0" applyNumberFormat="1" applyFont="1" applyBorder="1" applyAlignment="1">
      <alignment horizontal="center" vertical="top" wrapText="1"/>
    </xf>
    <xf numFmtId="2" fontId="3" fillId="0" borderId="3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center" wrapText="1"/>
    </xf>
  </cellXfs>
  <cellStyles count="5">
    <cellStyle name="Обычный" xfId="0" builtinId="0"/>
    <cellStyle name="Обычный 11" xfId="2"/>
    <cellStyle name="Обычный 5 3" xfId="4"/>
    <cellStyle name="Обычный 7 3" xfId="3"/>
    <cellStyle name="Обычный_Смета на 2006 г после Каната_ОС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56"/>
  <sheetViews>
    <sheetView tabSelected="1" zoomScale="85" zoomScaleNormal="85" workbookViewId="0">
      <selection activeCell="D3" sqref="D3:F5"/>
    </sheetView>
  </sheetViews>
  <sheetFormatPr defaultRowHeight="15" x14ac:dyDescent="0.25"/>
  <cols>
    <col min="1" max="1" width="5.140625" customWidth="1"/>
    <col min="2" max="2" width="41.7109375" customWidth="1"/>
    <col min="3" max="3" width="11.85546875" customWidth="1"/>
    <col min="4" max="4" width="14.140625" customWidth="1"/>
    <col min="5" max="5" width="11.85546875" customWidth="1"/>
    <col min="6" max="6" width="24" customWidth="1"/>
    <col min="7" max="7" width="18.7109375" style="6" customWidth="1"/>
  </cols>
  <sheetData>
    <row r="3" spans="1:8" ht="18.75" hidden="1" x14ac:dyDescent="0.3">
      <c r="B3" s="38" t="s">
        <v>68</v>
      </c>
      <c r="C3" s="1"/>
      <c r="D3" s="39" t="s">
        <v>69</v>
      </c>
      <c r="E3" s="39"/>
      <c r="F3" s="39"/>
    </row>
    <row r="4" spans="1:8" ht="18.75" x14ac:dyDescent="0.3">
      <c r="B4" s="38"/>
      <c r="C4" s="1"/>
      <c r="D4" s="39"/>
      <c r="E4" s="39"/>
      <c r="F4" s="39"/>
    </row>
    <row r="5" spans="1:8" ht="18.75" x14ac:dyDescent="0.3">
      <c r="B5" s="38"/>
      <c r="C5" s="1"/>
      <c r="D5" s="39"/>
      <c r="E5" s="39"/>
      <c r="F5" s="39"/>
    </row>
    <row r="6" spans="1:8" ht="45" customHeight="1" x14ac:dyDescent="0.25">
      <c r="A6" s="40" t="s">
        <v>0</v>
      </c>
      <c r="B6" s="41" t="s">
        <v>67</v>
      </c>
      <c r="C6" s="43" t="s">
        <v>1</v>
      </c>
      <c r="D6" s="43" t="s">
        <v>64</v>
      </c>
      <c r="E6" s="43" t="s">
        <v>65</v>
      </c>
      <c r="F6" s="45" t="s">
        <v>2</v>
      </c>
      <c r="G6" s="47" t="s">
        <v>63</v>
      </c>
      <c r="H6" s="47"/>
    </row>
    <row r="7" spans="1:8" ht="5.25" customHeight="1" x14ac:dyDescent="0.25">
      <c r="A7" s="40"/>
      <c r="B7" s="42"/>
      <c r="C7" s="44"/>
      <c r="D7" s="44"/>
      <c r="E7" s="44"/>
      <c r="F7" s="46"/>
      <c r="G7" s="47"/>
      <c r="H7" s="47"/>
    </row>
    <row r="8" spans="1:8" ht="15.75" customHeight="1" x14ac:dyDescent="0.25">
      <c r="A8" s="2"/>
      <c r="B8" s="3"/>
      <c r="C8" s="4"/>
      <c r="D8" s="4"/>
      <c r="E8" s="4"/>
      <c r="F8" s="5"/>
      <c r="G8" s="47"/>
      <c r="H8" s="47"/>
    </row>
    <row r="9" spans="1:8" ht="53.25" customHeight="1" x14ac:dyDescent="0.25">
      <c r="A9" s="7">
        <v>1</v>
      </c>
      <c r="B9" s="23" t="s">
        <v>4</v>
      </c>
      <c r="C9" s="8" t="s">
        <v>3</v>
      </c>
      <c r="D9" s="8">
        <v>150</v>
      </c>
      <c r="E9" s="9">
        <v>180</v>
      </c>
      <c r="F9" s="9">
        <f>D9*E9</f>
        <v>27000</v>
      </c>
      <c r="G9" s="32" t="s">
        <v>66</v>
      </c>
      <c r="H9" s="33"/>
    </row>
    <row r="10" spans="1:8" ht="45" customHeight="1" x14ac:dyDescent="0.25">
      <c r="A10" s="7">
        <v>2</v>
      </c>
      <c r="B10" s="22" t="s">
        <v>5</v>
      </c>
      <c r="C10" s="8" t="s">
        <v>6</v>
      </c>
      <c r="D10" s="8">
        <v>8</v>
      </c>
      <c r="E10" s="9">
        <v>690</v>
      </c>
      <c r="F10" s="9">
        <f t="shared" ref="F10:F55" si="0">D10*E10</f>
        <v>5520</v>
      </c>
      <c r="G10" s="34"/>
      <c r="H10" s="35"/>
    </row>
    <row r="11" spans="1:8" ht="45" customHeight="1" x14ac:dyDescent="0.25">
      <c r="A11" s="7">
        <v>3</v>
      </c>
      <c r="B11" s="22" t="s">
        <v>7</v>
      </c>
      <c r="C11" s="8" t="s">
        <v>6</v>
      </c>
      <c r="D11" s="8">
        <v>560</v>
      </c>
      <c r="E11" s="9">
        <v>30</v>
      </c>
      <c r="F11" s="9">
        <f t="shared" si="0"/>
        <v>16800</v>
      </c>
      <c r="G11" s="34"/>
      <c r="H11" s="35"/>
    </row>
    <row r="12" spans="1:8" ht="45" customHeight="1" x14ac:dyDescent="0.25">
      <c r="A12" s="7">
        <v>4</v>
      </c>
      <c r="B12" s="22" t="s">
        <v>8</v>
      </c>
      <c r="C12" s="8" t="s">
        <v>3</v>
      </c>
      <c r="D12" s="8">
        <v>5</v>
      </c>
      <c r="E12" s="9">
        <v>1725</v>
      </c>
      <c r="F12" s="9">
        <f t="shared" si="0"/>
        <v>8625</v>
      </c>
      <c r="G12" s="34"/>
      <c r="H12" s="35"/>
    </row>
    <row r="13" spans="1:8" ht="45" customHeight="1" x14ac:dyDescent="0.25">
      <c r="A13" s="7">
        <v>5</v>
      </c>
      <c r="B13" s="22" t="s">
        <v>9</v>
      </c>
      <c r="C13" s="8" t="s">
        <v>3</v>
      </c>
      <c r="D13" s="8">
        <v>5</v>
      </c>
      <c r="E13" s="9">
        <v>1725</v>
      </c>
      <c r="F13" s="9">
        <f t="shared" si="0"/>
        <v>8625</v>
      </c>
      <c r="G13" s="34"/>
      <c r="H13" s="35"/>
    </row>
    <row r="14" spans="1:8" ht="45" customHeight="1" x14ac:dyDescent="0.25">
      <c r="A14" s="7">
        <v>6</v>
      </c>
      <c r="B14" s="22" t="s">
        <v>10</v>
      </c>
      <c r="C14" s="8" t="s">
        <v>3</v>
      </c>
      <c r="D14" s="8">
        <v>1</v>
      </c>
      <c r="E14" s="9">
        <v>460</v>
      </c>
      <c r="F14" s="9">
        <f t="shared" si="0"/>
        <v>460</v>
      </c>
      <c r="G14" s="34"/>
      <c r="H14" s="35"/>
    </row>
    <row r="15" spans="1:8" ht="45" customHeight="1" x14ac:dyDescent="0.25">
      <c r="A15" s="7">
        <v>7</v>
      </c>
      <c r="B15" s="21" t="s">
        <v>11</v>
      </c>
      <c r="C15" s="8" t="s">
        <v>3</v>
      </c>
      <c r="D15" s="8">
        <v>500</v>
      </c>
      <c r="E15" s="9">
        <v>75</v>
      </c>
      <c r="F15" s="9">
        <f t="shared" si="0"/>
        <v>37500</v>
      </c>
      <c r="G15" s="34"/>
      <c r="H15" s="35"/>
    </row>
    <row r="16" spans="1:8" ht="45" customHeight="1" x14ac:dyDescent="0.25">
      <c r="A16" s="7">
        <v>8</v>
      </c>
      <c r="B16" s="21" t="s">
        <v>62</v>
      </c>
      <c r="C16" s="8" t="s">
        <v>3</v>
      </c>
      <c r="D16" s="8">
        <v>2</v>
      </c>
      <c r="E16" s="9">
        <v>2170</v>
      </c>
      <c r="F16" s="9">
        <f t="shared" si="0"/>
        <v>4340</v>
      </c>
      <c r="G16" s="34"/>
      <c r="H16" s="35"/>
    </row>
    <row r="17" spans="1:8" ht="45" customHeight="1" x14ac:dyDescent="0.25">
      <c r="A17" s="7">
        <v>9</v>
      </c>
      <c r="B17" s="21" t="s">
        <v>12</v>
      </c>
      <c r="C17" s="8" t="s">
        <v>3</v>
      </c>
      <c r="D17" s="8">
        <v>5</v>
      </c>
      <c r="E17" s="9">
        <v>575</v>
      </c>
      <c r="F17" s="9">
        <f t="shared" si="0"/>
        <v>2875</v>
      </c>
      <c r="G17" s="34"/>
      <c r="H17" s="35"/>
    </row>
    <row r="18" spans="1:8" ht="45" customHeight="1" x14ac:dyDescent="0.25">
      <c r="A18" s="7">
        <v>10</v>
      </c>
      <c r="B18" s="22" t="s">
        <v>13</v>
      </c>
      <c r="C18" s="8" t="s">
        <v>3</v>
      </c>
      <c r="D18" s="8">
        <v>20</v>
      </c>
      <c r="E18" s="9">
        <v>590</v>
      </c>
      <c r="F18" s="9">
        <f t="shared" si="0"/>
        <v>11800</v>
      </c>
      <c r="G18" s="34"/>
      <c r="H18" s="35"/>
    </row>
    <row r="19" spans="1:8" ht="45" customHeight="1" x14ac:dyDescent="0.25">
      <c r="A19" s="7">
        <v>11</v>
      </c>
      <c r="B19" s="21" t="s">
        <v>14</v>
      </c>
      <c r="C19" s="10" t="s">
        <v>3</v>
      </c>
      <c r="D19" s="8">
        <v>3</v>
      </c>
      <c r="E19" s="9">
        <v>4545</v>
      </c>
      <c r="F19" s="9">
        <f t="shared" si="0"/>
        <v>13635</v>
      </c>
      <c r="G19" s="34"/>
      <c r="H19" s="35"/>
    </row>
    <row r="20" spans="1:8" ht="45" customHeight="1" x14ac:dyDescent="0.25">
      <c r="A20" s="7">
        <v>12</v>
      </c>
      <c r="B20" s="22" t="s">
        <v>15</v>
      </c>
      <c r="C20" s="8" t="s">
        <v>3</v>
      </c>
      <c r="D20" s="8">
        <v>6</v>
      </c>
      <c r="E20" s="9">
        <v>160</v>
      </c>
      <c r="F20" s="9">
        <f t="shared" si="0"/>
        <v>960</v>
      </c>
      <c r="G20" s="34"/>
      <c r="H20" s="35"/>
    </row>
    <row r="21" spans="1:8" ht="45" customHeight="1" x14ac:dyDescent="0.25">
      <c r="A21" s="7">
        <v>13</v>
      </c>
      <c r="B21" s="24" t="s">
        <v>16</v>
      </c>
      <c r="C21" s="8" t="s">
        <v>3</v>
      </c>
      <c r="D21" s="8">
        <v>5</v>
      </c>
      <c r="E21" s="9">
        <v>518</v>
      </c>
      <c r="F21" s="9">
        <f t="shared" si="0"/>
        <v>2590</v>
      </c>
      <c r="G21" s="34"/>
      <c r="H21" s="35"/>
    </row>
    <row r="22" spans="1:8" ht="45" customHeight="1" x14ac:dyDescent="0.25">
      <c r="A22" s="7">
        <v>14</v>
      </c>
      <c r="B22" s="24" t="s">
        <v>17</v>
      </c>
      <c r="C22" s="8" t="s">
        <v>18</v>
      </c>
      <c r="D22" s="8">
        <v>1</v>
      </c>
      <c r="E22" s="9">
        <v>1587</v>
      </c>
      <c r="F22" s="9">
        <f t="shared" si="0"/>
        <v>1587</v>
      </c>
      <c r="G22" s="34"/>
      <c r="H22" s="35"/>
    </row>
    <row r="23" spans="1:8" ht="45" customHeight="1" x14ac:dyDescent="0.25">
      <c r="A23" s="7">
        <v>15</v>
      </c>
      <c r="B23" s="24" t="s">
        <v>19</v>
      </c>
      <c r="C23" s="8" t="s">
        <v>18</v>
      </c>
      <c r="D23" s="8">
        <v>1</v>
      </c>
      <c r="E23" s="9">
        <v>1125</v>
      </c>
      <c r="F23" s="9">
        <f t="shared" si="0"/>
        <v>1125</v>
      </c>
      <c r="G23" s="34"/>
      <c r="H23" s="35"/>
    </row>
    <row r="24" spans="1:8" ht="45" customHeight="1" x14ac:dyDescent="0.25">
      <c r="A24" s="7">
        <v>16</v>
      </c>
      <c r="B24" s="24" t="s">
        <v>20</v>
      </c>
      <c r="C24" s="8" t="s">
        <v>18</v>
      </c>
      <c r="D24" s="8">
        <v>1</v>
      </c>
      <c r="E24" s="9">
        <v>1665</v>
      </c>
      <c r="F24" s="9">
        <f t="shared" si="0"/>
        <v>1665</v>
      </c>
      <c r="G24" s="34"/>
      <c r="H24" s="35"/>
    </row>
    <row r="25" spans="1:8" ht="45" customHeight="1" x14ac:dyDescent="0.25">
      <c r="A25" s="7">
        <v>17</v>
      </c>
      <c r="B25" s="24" t="s">
        <v>21</v>
      </c>
      <c r="C25" s="8" t="s">
        <v>18</v>
      </c>
      <c r="D25" s="8">
        <v>1</v>
      </c>
      <c r="E25" s="9">
        <v>465</v>
      </c>
      <c r="F25" s="9">
        <f t="shared" si="0"/>
        <v>465</v>
      </c>
      <c r="G25" s="34"/>
      <c r="H25" s="35"/>
    </row>
    <row r="26" spans="1:8" ht="45" customHeight="1" x14ac:dyDescent="0.25">
      <c r="A26" s="7">
        <v>18</v>
      </c>
      <c r="B26" s="24" t="s">
        <v>22</v>
      </c>
      <c r="C26" s="8" t="s">
        <v>18</v>
      </c>
      <c r="D26" s="8">
        <v>1</v>
      </c>
      <c r="E26" s="9">
        <v>430</v>
      </c>
      <c r="F26" s="9">
        <f t="shared" si="0"/>
        <v>430</v>
      </c>
      <c r="G26" s="34"/>
      <c r="H26" s="35"/>
    </row>
    <row r="27" spans="1:8" ht="45" customHeight="1" x14ac:dyDescent="0.25">
      <c r="A27" s="7">
        <v>19</v>
      </c>
      <c r="B27" s="22" t="s">
        <v>23</v>
      </c>
      <c r="C27" s="11" t="s">
        <v>3</v>
      </c>
      <c r="D27" s="11">
        <v>5</v>
      </c>
      <c r="E27" s="27">
        <v>920</v>
      </c>
      <c r="F27" s="9">
        <f t="shared" si="0"/>
        <v>4600</v>
      </c>
      <c r="G27" s="34"/>
      <c r="H27" s="35"/>
    </row>
    <row r="28" spans="1:8" ht="45" customHeight="1" x14ac:dyDescent="0.25">
      <c r="A28" s="7">
        <v>20</v>
      </c>
      <c r="B28" s="22" t="s">
        <v>24</v>
      </c>
      <c r="C28" s="11" t="s">
        <v>3</v>
      </c>
      <c r="D28" s="11">
        <v>1</v>
      </c>
      <c r="E28" s="27">
        <v>23000</v>
      </c>
      <c r="F28" s="9">
        <f t="shared" si="0"/>
        <v>23000</v>
      </c>
      <c r="G28" s="34"/>
      <c r="H28" s="35"/>
    </row>
    <row r="29" spans="1:8" ht="45" customHeight="1" x14ac:dyDescent="0.25">
      <c r="A29" s="7">
        <v>21</v>
      </c>
      <c r="B29" s="22" t="s">
        <v>25</v>
      </c>
      <c r="C29" s="11" t="s">
        <v>3</v>
      </c>
      <c r="D29" s="11">
        <v>12</v>
      </c>
      <c r="E29" s="27">
        <v>1785</v>
      </c>
      <c r="F29" s="9">
        <f t="shared" si="0"/>
        <v>21420</v>
      </c>
      <c r="G29" s="34"/>
      <c r="H29" s="35"/>
    </row>
    <row r="30" spans="1:8" ht="45" customHeight="1" x14ac:dyDescent="0.25">
      <c r="A30" s="7">
        <v>22</v>
      </c>
      <c r="B30" s="22" t="s">
        <v>54</v>
      </c>
      <c r="C30" s="11" t="s">
        <v>53</v>
      </c>
      <c r="D30" s="12">
        <v>4800</v>
      </c>
      <c r="E30" s="28">
        <v>160.5</v>
      </c>
      <c r="F30" s="9">
        <f t="shared" si="0"/>
        <v>770400</v>
      </c>
      <c r="G30" s="34"/>
      <c r="H30" s="35"/>
    </row>
    <row r="31" spans="1:8" ht="45" customHeight="1" x14ac:dyDescent="0.25">
      <c r="A31" s="7">
        <v>23</v>
      </c>
      <c r="B31" s="22" t="s">
        <v>55</v>
      </c>
      <c r="C31" s="11" t="s">
        <v>53</v>
      </c>
      <c r="D31" s="12">
        <v>4800</v>
      </c>
      <c r="E31" s="28">
        <v>160.5</v>
      </c>
      <c r="F31" s="9">
        <f t="shared" si="0"/>
        <v>770400</v>
      </c>
      <c r="G31" s="34"/>
      <c r="H31" s="35"/>
    </row>
    <row r="32" spans="1:8" ht="45" customHeight="1" x14ac:dyDescent="0.25">
      <c r="A32" s="7">
        <v>24</v>
      </c>
      <c r="B32" s="22" t="s">
        <v>56</v>
      </c>
      <c r="C32" s="11" t="s">
        <v>53</v>
      </c>
      <c r="D32" s="12">
        <v>5000</v>
      </c>
      <c r="E32" s="28">
        <v>160.5</v>
      </c>
      <c r="F32" s="9">
        <f t="shared" si="0"/>
        <v>802500</v>
      </c>
      <c r="G32" s="34"/>
      <c r="H32" s="35"/>
    </row>
    <row r="33" spans="1:8" ht="45" customHeight="1" x14ac:dyDescent="0.25">
      <c r="A33" s="7">
        <v>25</v>
      </c>
      <c r="B33" s="22" t="s">
        <v>26</v>
      </c>
      <c r="C33" s="8" t="s">
        <v>3</v>
      </c>
      <c r="D33" s="8">
        <v>15</v>
      </c>
      <c r="E33" s="9">
        <v>1035</v>
      </c>
      <c r="F33" s="9">
        <f t="shared" si="0"/>
        <v>15525</v>
      </c>
      <c r="G33" s="34"/>
      <c r="H33" s="35"/>
    </row>
    <row r="34" spans="1:8" ht="45" customHeight="1" x14ac:dyDescent="0.25">
      <c r="A34" s="7">
        <v>26</v>
      </c>
      <c r="B34" s="14" t="s">
        <v>57</v>
      </c>
      <c r="C34" s="15" t="s">
        <v>28</v>
      </c>
      <c r="D34" s="15">
        <v>1</v>
      </c>
      <c r="E34" s="29">
        <v>37200</v>
      </c>
      <c r="F34" s="9">
        <f t="shared" si="0"/>
        <v>37200</v>
      </c>
      <c r="G34" s="34"/>
      <c r="H34" s="35"/>
    </row>
    <row r="35" spans="1:8" ht="31.5" x14ac:dyDescent="0.25">
      <c r="A35" s="7">
        <v>27</v>
      </c>
      <c r="B35" s="14" t="s">
        <v>58</v>
      </c>
      <c r="C35" s="15" t="s">
        <v>28</v>
      </c>
      <c r="D35" s="15">
        <v>1</v>
      </c>
      <c r="E35" s="29">
        <v>37200</v>
      </c>
      <c r="F35" s="9">
        <f t="shared" si="0"/>
        <v>37200</v>
      </c>
      <c r="G35" s="34"/>
      <c r="H35" s="35"/>
    </row>
    <row r="36" spans="1:8" ht="47.25" x14ac:dyDescent="0.25">
      <c r="A36" s="7">
        <v>28</v>
      </c>
      <c r="B36" s="14" t="s">
        <v>59</v>
      </c>
      <c r="C36" s="15" t="s">
        <v>28</v>
      </c>
      <c r="D36" s="15">
        <v>1</v>
      </c>
      <c r="E36" s="29">
        <v>37200</v>
      </c>
      <c r="F36" s="9">
        <f t="shared" si="0"/>
        <v>37200</v>
      </c>
      <c r="G36" s="34"/>
      <c r="H36" s="35"/>
    </row>
    <row r="37" spans="1:8" ht="78.75" x14ac:dyDescent="0.25">
      <c r="A37" s="7">
        <v>29</v>
      </c>
      <c r="B37" s="14" t="s">
        <v>29</v>
      </c>
      <c r="C37" s="15" t="s">
        <v>30</v>
      </c>
      <c r="D37" s="15">
        <v>1</v>
      </c>
      <c r="E37" s="30">
        <v>101200</v>
      </c>
      <c r="F37" s="9">
        <f t="shared" si="0"/>
        <v>101200</v>
      </c>
      <c r="G37" s="34"/>
      <c r="H37" s="35"/>
    </row>
    <row r="38" spans="1:8" ht="31.5" x14ac:dyDescent="0.25">
      <c r="A38" s="7">
        <v>30</v>
      </c>
      <c r="B38" s="14" t="s">
        <v>31</v>
      </c>
      <c r="C38" s="16" t="s">
        <v>32</v>
      </c>
      <c r="D38" s="16">
        <v>1</v>
      </c>
      <c r="E38" s="29">
        <v>70</v>
      </c>
      <c r="F38" s="9">
        <f t="shared" si="0"/>
        <v>70</v>
      </c>
      <c r="G38" s="34"/>
      <c r="H38" s="35"/>
    </row>
    <row r="39" spans="1:8" ht="15.75" x14ac:dyDescent="0.25">
      <c r="A39" s="7">
        <v>31</v>
      </c>
      <c r="B39" s="18" t="s">
        <v>33</v>
      </c>
      <c r="C39" s="16" t="s">
        <v>34</v>
      </c>
      <c r="D39" s="16">
        <v>1</v>
      </c>
      <c r="E39" s="29">
        <v>7000</v>
      </c>
      <c r="F39" s="9">
        <f t="shared" si="0"/>
        <v>7000</v>
      </c>
      <c r="G39" s="34"/>
      <c r="H39" s="35"/>
    </row>
    <row r="40" spans="1:8" ht="15.75" x14ac:dyDescent="0.25">
      <c r="A40" s="7">
        <v>32</v>
      </c>
      <c r="B40" s="18" t="s">
        <v>35</v>
      </c>
      <c r="C40" s="16" t="s">
        <v>32</v>
      </c>
      <c r="D40" s="16">
        <v>1</v>
      </c>
      <c r="E40" s="29">
        <v>460</v>
      </c>
      <c r="F40" s="9">
        <f t="shared" si="0"/>
        <v>460</v>
      </c>
      <c r="G40" s="34"/>
      <c r="H40" s="35"/>
    </row>
    <row r="41" spans="1:8" ht="47.25" x14ac:dyDescent="0.25">
      <c r="A41" s="7">
        <v>33</v>
      </c>
      <c r="B41" s="14" t="s">
        <v>36</v>
      </c>
      <c r="C41" s="13" t="s">
        <v>60</v>
      </c>
      <c r="D41" s="13">
        <v>2</v>
      </c>
      <c r="E41" s="17">
        <v>900</v>
      </c>
      <c r="F41" s="9">
        <f t="shared" si="0"/>
        <v>1800</v>
      </c>
      <c r="G41" s="34"/>
      <c r="H41" s="35"/>
    </row>
    <row r="42" spans="1:8" ht="15.75" x14ac:dyDescent="0.25">
      <c r="A42" s="7">
        <v>34</v>
      </c>
      <c r="B42" s="18" t="s">
        <v>37</v>
      </c>
      <c r="C42" s="16" t="s">
        <v>61</v>
      </c>
      <c r="D42" s="13">
        <v>1</v>
      </c>
      <c r="E42" s="29">
        <v>645</v>
      </c>
      <c r="F42" s="9">
        <f t="shared" si="0"/>
        <v>645</v>
      </c>
      <c r="G42" s="34"/>
      <c r="H42" s="35"/>
    </row>
    <row r="43" spans="1:8" ht="15.75" x14ac:dyDescent="0.25">
      <c r="A43" s="7">
        <v>35</v>
      </c>
      <c r="B43" s="19" t="s">
        <v>38</v>
      </c>
      <c r="C43" s="20" t="s">
        <v>61</v>
      </c>
      <c r="D43" s="16">
        <v>1</v>
      </c>
      <c r="E43" s="31">
        <v>645</v>
      </c>
      <c r="F43" s="9">
        <f t="shared" si="0"/>
        <v>645</v>
      </c>
      <c r="G43" s="34"/>
      <c r="H43" s="35"/>
    </row>
    <row r="44" spans="1:8" ht="47.25" x14ac:dyDescent="0.25">
      <c r="A44" s="7">
        <v>36</v>
      </c>
      <c r="B44" s="19" t="s">
        <v>39</v>
      </c>
      <c r="C44" s="20" t="s">
        <v>3</v>
      </c>
      <c r="D44" s="16">
        <v>100</v>
      </c>
      <c r="E44" s="31">
        <v>65</v>
      </c>
      <c r="F44" s="9">
        <f t="shared" si="0"/>
        <v>6500</v>
      </c>
      <c r="G44" s="34"/>
      <c r="H44" s="35"/>
    </row>
    <row r="45" spans="1:8" ht="15.75" x14ac:dyDescent="0.25">
      <c r="A45" s="7">
        <v>37</v>
      </c>
      <c r="B45" s="21" t="s">
        <v>40</v>
      </c>
      <c r="C45" s="8" t="s">
        <v>6</v>
      </c>
      <c r="D45" s="8">
        <v>5</v>
      </c>
      <c r="E45" s="9">
        <v>501.74</v>
      </c>
      <c r="F45" s="9">
        <f t="shared" si="0"/>
        <v>2508.6999999999998</v>
      </c>
      <c r="G45" s="34"/>
      <c r="H45" s="35"/>
    </row>
    <row r="46" spans="1:8" ht="15.75" x14ac:dyDescent="0.25">
      <c r="A46" s="7">
        <v>38</v>
      </c>
      <c r="B46" s="21" t="s">
        <v>41</v>
      </c>
      <c r="C46" s="8" t="s">
        <v>6</v>
      </c>
      <c r="D46" s="8">
        <v>5</v>
      </c>
      <c r="E46" s="9">
        <v>516.30999999999995</v>
      </c>
      <c r="F46" s="9">
        <f t="shared" si="0"/>
        <v>2581.5499999999997</v>
      </c>
      <c r="G46" s="34"/>
      <c r="H46" s="35"/>
    </row>
    <row r="47" spans="1:8" ht="31.5" x14ac:dyDescent="0.25">
      <c r="A47" s="7">
        <v>39</v>
      </c>
      <c r="B47" s="21" t="s">
        <v>42</v>
      </c>
      <c r="C47" s="8" t="s">
        <v>6</v>
      </c>
      <c r="D47" s="8">
        <v>5</v>
      </c>
      <c r="E47" s="9">
        <v>272.70999999999998</v>
      </c>
      <c r="F47" s="9">
        <f t="shared" si="0"/>
        <v>1363.55</v>
      </c>
      <c r="G47" s="34"/>
      <c r="H47" s="35"/>
    </row>
    <row r="48" spans="1:8" ht="15.75" x14ac:dyDescent="0.25">
      <c r="A48" s="7">
        <v>40</v>
      </c>
      <c r="B48" s="21" t="s">
        <v>43</v>
      </c>
      <c r="C48" s="8" t="s">
        <v>6</v>
      </c>
      <c r="D48" s="8">
        <v>5</v>
      </c>
      <c r="E48" s="9">
        <v>464.41</v>
      </c>
      <c r="F48" s="9">
        <f t="shared" si="0"/>
        <v>2322.0500000000002</v>
      </c>
      <c r="G48" s="34"/>
      <c r="H48" s="35"/>
    </row>
    <row r="49" spans="1:8" ht="15.75" x14ac:dyDescent="0.25">
      <c r="A49" s="7">
        <v>41</v>
      </c>
      <c r="B49" s="21" t="s">
        <v>44</v>
      </c>
      <c r="C49" s="8" t="s">
        <v>45</v>
      </c>
      <c r="D49" s="8">
        <v>50</v>
      </c>
      <c r="E49" s="9">
        <v>121.97</v>
      </c>
      <c r="F49" s="9">
        <f t="shared" si="0"/>
        <v>6098.5</v>
      </c>
      <c r="G49" s="34"/>
      <c r="H49" s="35"/>
    </row>
    <row r="50" spans="1:8" ht="15.75" x14ac:dyDescent="0.25">
      <c r="A50" s="7">
        <v>42</v>
      </c>
      <c r="B50" s="21" t="s">
        <v>46</v>
      </c>
      <c r="C50" s="8" t="s">
        <v>47</v>
      </c>
      <c r="D50" s="8">
        <v>30</v>
      </c>
      <c r="E50" s="9">
        <v>77.97</v>
      </c>
      <c r="F50" s="9">
        <f t="shared" si="0"/>
        <v>2339.1</v>
      </c>
      <c r="G50" s="34"/>
      <c r="H50" s="35"/>
    </row>
    <row r="51" spans="1:8" ht="15.75" x14ac:dyDescent="0.25">
      <c r="A51" s="7">
        <v>43</v>
      </c>
      <c r="B51" s="21" t="s">
        <v>48</v>
      </c>
      <c r="C51" s="8" t="s">
        <v>6</v>
      </c>
      <c r="D51" s="8">
        <v>10</v>
      </c>
      <c r="E51" s="9">
        <v>292.49</v>
      </c>
      <c r="F51" s="9">
        <f t="shared" si="0"/>
        <v>2924.9</v>
      </c>
      <c r="G51" s="34"/>
      <c r="H51" s="35"/>
    </row>
    <row r="52" spans="1:8" ht="15.75" x14ac:dyDescent="0.25">
      <c r="A52" s="7">
        <v>44</v>
      </c>
      <c r="B52" s="22" t="s">
        <v>49</v>
      </c>
      <c r="C52" s="8" t="s">
        <v>45</v>
      </c>
      <c r="D52" s="8">
        <v>60</v>
      </c>
      <c r="E52" s="9">
        <v>51.41</v>
      </c>
      <c r="F52" s="9">
        <f t="shared" si="0"/>
        <v>3084.6</v>
      </c>
      <c r="G52" s="34"/>
      <c r="H52" s="35"/>
    </row>
    <row r="53" spans="1:8" ht="15.75" x14ac:dyDescent="0.25">
      <c r="A53" s="7">
        <v>45</v>
      </c>
      <c r="B53" s="22" t="s">
        <v>50</v>
      </c>
      <c r="C53" s="8" t="s">
        <v>45</v>
      </c>
      <c r="D53" s="8">
        <v>50</v>
      </c>
      <c r="E53" s="9">
        <v>39.93</v>
      </c>
      <c r="F53" s="9">
        <f t="shared" si="0"/>
        <v>1996.5</v>
      </c>
      <c r="G53" s="34"/>
      <c r="H53" s="35"/>
    </row>
    <row r="54" spans="1:8" ht="15.75" x14ac:dyDescent="0.25">
      <c r="A54" s="7">
        <v>46</v>
      </c>
      <c r="B54" s="22" t="s">
        <v>52</v>
      </c>
      <c r="C54" s="8" t="s">
        <v>45</v>
      </c>
      <c r="D54" s="8">
        <v>50</v>
      </c>
      <c r="E54" s="9">
        <v>96.27</v>
      </c>
      <c r="F54" s="9">
        <f t="shared" si="0"/>
        <v>4813.5</v>
      </c>
      <c r="G54" s="34"/>
      <c r="H54" s="35"/>
    </row>
    <row r="55" spans="1:8" ht="15.75" x14ac:dyDescent="0.25">
      <c r="A55" s="7">
        <v>47</v>
      </c>
      <c r="B55" s="21" t="s">
        <v>51</v>
      </c>
      <c r="C55" s="8" t="s">
        <v>6</v>
      </c>
      <c r="D55" s="8">
        <v>180</v>
      </c>
      <c r="E55" s="9">
        <v>32.229999999999997</v>
      </c>
      <c r="F55" s="9">
        <f t="shared" si="0"/>
        <v>5801.4</v>
      </c>
      <c r="G55" s="36"/>
      <c r="H55" s="37"/>
    </row>
    <row r="56" spans="1:8" ht="21" x14ac:dyDescent="0.25">
      <c r="B56" s="25" t="s">
        <v>27</v>
      </c>
      <c r="F56" s="26">
        <f>SUM(F9:F55)</f>
        <v>2819601.3499999996</v>
      </c>
    </row>
  </sheetData>
  <mergeCells count="10">
    <mergeCell ref="G9:H55"/>
    <mergeCell ref="B3:B5"/>
    <mergeCell ref="D3:F5"/>
    <mergeCell ref="A6:A7"/>
    <mergeCell ref="B6:B7"/>
    <mergeCell ref="C6:C7"/>
    <mergeCell ref="F6:F7"/>
    <mergeCell ref="D6:D7"/>
    <mergeCell ref="E6:E7"/>
    <mergeCell ref="G6:H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ИМН, ЛС, РЕАГЕНТЫ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2021-07-29T03:20:44Z</dcterms:modified>
</cp:coreProperties>
</file>