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Ерсін\!!2022\375\28.02.2022 стом. ЛС и ИМН повтор\"/>
    </mc:Choice>
  </mc:AlternateContent>
  <xr:revisionPtr revIDLastSave="0" documentId="8_{C2A1D022-9FA8-4C2E-9189-F2C9E4508119}" xr6:coauthVersionLast="47" xr6:coauthVersionMax="47" xr10:uidLastSave="{00000000-0000-0000-0000-000000000000}"/>
  <bookViews>
    <workbookView xWindow="165" yWindow="0" windowWidth="14385" windowHeight="15195" xr2:uid="{00000000-000D-0000-FFFF-FFFF00000000}"/>
  </bookViews>
  <sheets>
    <sheet name="стоматолог" sheetId="6" r:id="rId1"/>
    <sheet name="АХО 2021г" sheetId="1" r:id="rId2"/>
    <sheet name="ИМН" sheetId="2" r:id="rId3"/>
  </sheets>
  <calcPr calcId="191029" calcOnSave="0"/>
</workbook>
</file>

<file path=xl/calcChain.xml><?xml version="1.0" encoding="utf-8"?>
<calcChain xmlns="http://schemas.openxmlformats.org/spreadsheetml/2006/main">
  <c r="F19" i="6" l="1"/>
  <c r="F18" i="6"/>
  <c r="F17" i="6"/>
  <c r="F16" i="6"/>
  <c r="F15" i="6"/>
  <c r="F9" i="6"/>
  <c r="F6" i="6"/>
  <c r="F7" i="6"/>
  <c r="F8" i="6"/>
  <c r="F10" i="6"/>
  <c r="F11" i="6"/>
  <c r="F12" i="6"/>
  <c r="F13" i="6"/>
  <c r="F14" i="6"/>
  <c r="F20" i="6" l="1"/>
</calcChain>
</file>

<file path=xl/sharedStrings.xml><?xml version="1.0" encoding="utf-8"?>
<sst xmlns="http://schemas.openxmlformats.org/spreadsheetml/2006/main" count="254" uniqueCount="166">
  <si>
    <t>Наименование товаров, работ и услуг</t>
  </si>
  <si>
    <t>Единица измерения</t>
  </si>
  <si>
    <t>колличество</t>
  </si>
  <si>
    <t>цена</t>
  </si>
  <si>
    <t>сумма</t>
  </si>
  <si>
    <t>шт</t>
  </si>
  <si>
    <t>кг</t>
  </si>
  <si>
    <t>рулон</t>
  </si>
  <si>
    <t>рул.</t>
  </si>
  <si>
    <t>рул</t>
  </si>
  <si>
    <t>пара</t>
  </si>
  <si>
    <t>упак</t>
  </si>
  <si>
    <t>флакон</t>
  </si>
  <si>
    <t>пач.</t>
  </si>
  <si>
    <t>Канцтовары - всего</t>
  </si>
  <si>
    <t>Бумага А4</t>
  </si>
  <si>
    <t>Карандаш</t>
  </si>
  <si>
    <t>Ручка шариковая, синяя</t>
  </si>
  <si>
    <t>Файл простой</t>
  </si>
  <si>
    <t>Скоба №24</t>
  </si>
  <si>
    <t>Скоч больш., 48 ммх132 м</t>
  </si>
  <si>
    <t>№</t>
  </si>
  <si>
    <t xml:space="preserve">Торг.наимен.
</t>
  </si>
  <si>
    <t xml:space="preserve">Лек.форма
</t>
  </si>
  <si>
    <t xml:space="preserve">Ед.изм.
</t>
  </si>
  <si>
    <t>Кол-во</t>
  </si>
  <si>
    <t>ампула</t>
  </si>
  <si>
    <t>штука</t>
  </si>
  <si>
    <t>плотность 40 грамм/кв.м. из нетканого материала одноразовый стерильный</t>
  </si>
  <si>
    <t>Простыни "Нәрия" с адгезивным краем из нетканого материала одноразовая стерильная, размером 80смх140см</t>
  </si>
  <si>
    <t>размерами: 7-8 (M)</t>
  </si>
  <si>
    <t>размерами: 6-7 (S)</t>
  </si>
  <si>
    <t>раствор для внутривенного и внутримышечного введения 30 мг/мл, 1 мл</t>
  </si>
  <si>
    <t>раствор для инъекций 2 %, 1 мл</t>
  </si>
  <si>
    <t>раствор для инъекций, 0,18 %, 1 мл</t>
  </si>
  <si>
    <t>белая</t>
  </si>
  <si>
    <t>Ножницы канцелярские</t>
  </si>
  <si>
    <t>Папка файловая на 30 файлов</t>
  </si>
  <si>
    <t>раствор для инъекций 0,9% 400 мл</t>
  </si>
  <si>
    <t>Аммиак 10%-20,0</t>
  </si>
  <si>
    <t>Раствор для наружного применения</t>
  </si>
  <si>
    <t>Водорода перекись 3% - 100,0</t>
  </si>
  <si>
    <t>хлоргексидин 0,05%-100,0</t>
  </si>
  <si>
    <t xml:space="preserve">Спирт этиловый 70% </t>
  </si>
  <si>
    <t>амп</t>
  </si>
  <si>
    <t>фл</t>
  </si>
  <si>
    <t>Маска процедурная нестерильная, однократного применения на резинке</t>
  </si>
  <si>
    <t xml:space="preserve">Изделие представляет собой процедурную защитную маску прямоугольной формы, изготовленную из плиссированного трехслойного нетканого материала с заушными петлями. </t>
  </si>
  <si>
    <t>шапочка клип-берет голубая, белая, зеленая, желтая. Разовая плотность 17 г/м2</t>
  </si>
  <si>
    <t xml:space="preserve">Коробки для одноразового использования, изготовлены из плотного ,непрокалываемого и водонепроницаемого материала , а именно из четырехслойной картонной бумаги ,покрытой внутри  и снаружи водонепроницаемой пленкой ( ламинат ). </t>
  </si>
  <si>
    <t>Пакет для сбора и хранения медицинских отходов с замком-застежкой и ярлыком Б (желтый 500х600)</t>
  </si>
  <si>
    <t xml:space="preserve">Пакеты оснащаются специальными стяжками, которые позволяют быстро и эффективно герметизировать пакеты после их заполнения, специальные бирки упрощают процесс маркировки. </t>
  </si>
  <si>
    <t xml:space="preserve">Пакеты оснащаются специальными стяжками, которые позволяют быстро и эффективно герметизировать пакеты после их заполнения, специальные бирки упрощают процесс маркировки. 
</t>
  </si>
  <si>
    <t>Халат медицинский  одноразовый</t>
  </si>
  <si>
    <t>синтетический</t>
  </si>
  <si>
    <t xml:space="preserve">Клеенка медицинская </t>
  </si>
  <si>
    <t>основа тканевая водонепроницаемая</t>
  </si>
  <si>
    <t>м</t>
  </si>
  <si>
    <t xml:space="preserve">кварцевая лампа </t>
  </si>
  <si>
    <t>вата гигроскопическая  100гр</t>
  </si>
  <si>
    <t>Марля медицинская</t>
  </si>
  <si>
    <t xml:space="preserve">Шапочка клип-берет  </t>
  </si>
  <si>
    <t xml:space="preserve">Перчатки  диагностические смотровые латексные гладкие опудренные стерильные, размерами:  6-7 (S)  </t>
  </si>
  <si>
    <t>Перчатки диагностические латексные текстурированные неопудренные нестерильные размерами: 6-7 (S)</t>
  </si>
  <si>
    <t>Перчатки диагностические латексные текстурированные неопудренные нестерильные размерами: 7-8 (M)</t>
  </si>
  <si>
    <t>Перчатки  диагностические смотровые латексные гладкие опудренные стерильные, размерами:7-8(M)</t>
  </si>
  <si>
    <t>Дезинфицирующее средство для поверхностей Аниос Сурфрешер</t>
  </si>
  <si>
    <t>Кожный антисептик  90мл</t>
  </si>
  <si>
    <t>Кожный антисептик 1 литр</t>
  </si>
  <si>
    <t>Дезинфицирующее мыло  1 литр</t>
  </si>
  <si>
    <t>объемом 1л</t>
  </si>
  <si>
    <t>влажные салфетки</t>
  </si>
  <si>
    <t>Дезинфицирующие растворы</t>
  </si>
  <si>
    <t>"Бекітемін"</t>
  </si>
  <si>
    <t xml:space="preserve"> ШЖҚ "Қалалық емхана №11" МКК директоры:</t>
  </si>
  <si>
    <t xml:space="preserve"> _______________________ Ж.К. Сагандыков    </t>
  </si>
  <si>
    <t>примечание</t>
  </si>
  <si>
    <t>не стерильная, белая</t>
  </si>
  <si>
    <t>Эуфиллин 2,4%</t>
  </si>
  <si>
    <t>Натрия хлорид 0,9%</t>
  </si>
  <si>
    <t>Натрия хлорид  0,9%</t>
  </si>
  <si>
    <t>Адреналин-Здоровье 0,18%</t>
  </si>
  <si>
    <t>Преднизолон 30мг</t>
  </si>
  <si>
    <t>Аллергопресс 2% 1мл</t>
  </si>
  <si>
    <t>Папка -регистр</t>
  </si>
  <si>
    <t>Пакет для сбора и хранения медицинских отходов с замком-застежкой и ярлыком А (черный 500х600)</t>
  </si>
  <si>
    <t>Скоч маленкий, 16 мм</t>
  </si>
  <si>
    <t>Ежедневник на 2022 г. Датырованый</t>
  </si>
  <si>
    <t>Настольный календарь - 2022 г.</t>
  </si>
  <si>
    <t xml:space="preserve">Зам. дирктора по АХЧ:                                          Жаманбаев Г.М. </t>
  </si>
  <si>
    <t>Заведующий отделением:                                       Артыков А.Т.</t>
  </si>
  <si>
    <t>Заместитель главного врача по ЛПР:                                                       Аманбакова С.Б.</t>
  </si>
  <si>
    <t xml:space="preserve">Заведующий отделением:                                                                           Артыков А.Т.           </t>
  </si>
  <si>
    <t xml:space="preserve">рециркулятор </t>
  </si>
  <si>
    <t>"Рудоцид" салфетки для обработки поверхности</t>
  </si>
  <si>
    <t>бумага для заметок цветная</t>
  </si>
  <si>
    <t>бумага для заметок белая</t>
  </si>
  <si>
    <t>клей-карандаш</t>
  </si>
  <si>
    <t xml:space="preserve">корректор </t>
  </si>
  <si>
    <t>Ручка шариковая, красная</t>
  </si>
  <si>
    <t>Потребность на 2022г</t>
  </si>
  <si>
    <t xml:space="preserve">раствор для инъекций 2,4%, 5 мл </t>
  </si>
  <si>
    <t xml:space="preserve">раствор для инъекций 0,9% 5мл </t>
  </si>
  <si>
    <t>Коробки для безопасного уничтожения шприцев и других медицинских отходов класса "Б"</t>
  </si>
  <si>
    <t xml:space="preserve">Бумажные полотенца  </t>
  </si>
  <si>
    <t>Дисилан (вишня) - паста для анестезии (30 мл)</t>
  </si>
  <si>
    <t>Ёмкость для дезинфекции фрез</t>
  </si>
  <si>
    <t>для обработки инструметов</t>
  </si>
  <si>
    <t>для текущих и генеральных уборок</t>
  </si>
  <si>
    <t xml:space="preserve">Сменный блок-сухие салфетки </t>
  </si>
  <si>
    <t>Дезифицируещее средство Nasar Oksi 1л</t>
  </si>
  <si>
    <t>Дезифицируещее средство Nasar Klassik 1л</t>
  </si>
  <si>
    <t>карманный, обьемом 90мл</t>
  </si>
  <si>
    <t>для обработки рук, объемом 1л</t>
  </si>
  <si>
    <t>для мытья рук, объемом 1л</t>
  </si>
  <si>
    <t>для обработки поверхности</t>
  </si>
  <si>
    <t>Салфетка бумажная №100</t>
  </si>
  <si>
    <t xml:space="preserve">                    Заявка потребности на 2022г. по стоматологическому кабинету</t>
  </si>
  <si>
    <t xml:space="preserve">                      Заявка на ЛС и ИМН  на 2022г. по стоматологическому кабинету</t>
  </si>
  <si>
    <t>Прищепка для передника, крокодильчик</t>
  </si>
  <si>
    <t>Байонетные щипцы узкие, для удаленя корней верхних моляров</t>
  </si>
  <si>
    <t>упаковка</t>
  </si>
  <si>
    <t>набор</t>
  </si>
  <si>
    <t>Заявка на ЛС и ИМН  на 2022г. по стоматологическому кабинету</t>
  </si>
  <si>
    <t>Стаканчик одноразовый №100</t>
  </si>
  <si>
    <t>Медсестра стоматолога:                                        Бакибаева А.С.</t>
  </si>
  <si>
    <t>Корневые дрильборы машинные для углового наконечника. Отдельно различные ISO. Различная длина 28 мм; 32 мм;</t>
  </si>
  <si>
    <t>Крафт-пакет для стерилизации инструментов 150х200мм</t>
  </si>
  <si>
    <t>Крафт-пакет для стерилизации инструментов 200х200мм</t>
  </si>
  <si>
    <t xml:space="preserve">упаковочная бумага для стерилизации стоматологических инструментов </t>
  </si>
  <si>
    <t>Устройство запечатывающее Woson Seal</t>
  </si>
  <si>
    <t xml:space="preserve">Запечатывающее устройство Woson Seal герметично запаковывает инструменты. Запакованные инструменты на несколько дней обеспечат стерильность инструментов. </t>
  </si>
  <si>
    <t xml:space="preserve"> медсестра стрматолога:                                                                              Бакибаева А.С.</t>
  </si>
  <si>
    <t>Чемодан-укладка неотложной помощи</t>
  </si>
  <si>
    <t>Шкаф для медикаментов стеклянный</t>
  </si>
  <si>
    <t>Шкаф медицинский для документации</t>
  </si>
  <si>
    <t>Ширма медицинская</t>
  </si>
  <si>
    <t>Биксодержатель</t>
  </si>
  <si>
    <t>Дефибриллятор</t>
  </si>
  <si>
    <t>Кушетка медицинская</t>
  </si>
  <si>
    <t>Ларингоскоп</t>
  </si>
  <si>
    <t>Мешок Амбу</t>
  </si>
  <si>
    <t>Стол для стерильного инструмента</t>
  </si>
  <si>
    <t>Стакан для дезинфекционного раствора</t>
  </si>
  <si>
    <t>Негатоскоп</t>
  </si>
  <si>
    <t>Лоток почкообразный</t>
  </si>
  <si>
    <t>Стул медицинской сестры</t>
  </si>
  <si>
    <t>Шкаф для медицинской одежды</t>
  </si>
  <si>
    <t>Стол для врача</t>
  </si>
  <si>
    <t>Стол для мелицинской сестры</t>
  </si>
  <si>
    <t>Монитор для компьютера</t>
  </si>
  <si>
    <t>Лента измерительная</t>
  </si>
  <si>
    <t>Секундомер</t>
  </si>
  <si>
    <t>Цена</t>
  </si>
  <si>
    <t>Сумма</t>
  </si>
  <si>
    <t>Итого:</t>
  </si>
  <si>
    <t>Стоматологический шпатель</t>
  </si>
  <si>
    <t>Щетка для чистки боров металическая</t>
  </si>
  <si>
    <t>Лидокаин 10% аэрозоль</t>
  </si>
  <si>
    <t>Кальциум гидроксид порошок для каналов зуба 50мг</t>
  </si>
  <si>
    <t>Абсорбирующие бумажные штифты ассортимент 1 уп.200 шт</t>
  </si>
  <si>
    <t>Щетка полировочная стоматологическая, нейлоновая</t>
  </si>
  <si>
    <t>Шприцы эндодонтические объёмом 3мл. с иглой 27Gх1,25" (0,4х35мм) (упаковка) 100 шт</t>
  </si>
  <si>
    <t xml:space="preserve">Корнцанг прямой 19-920 (Щ-20) 260мм </t>
  </si>
  <si>
    <t>Аппарат для смазки и чистки наконечников</t>
  </si>
  <si>
    <t>приложение №1 к объявлению от 28.02.2022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</si>
</sst>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[$€]* #,##0.00_);_([$€]* \(#,##0.00\);_([$€]* &quot;-&quot;??_);_(@_)"/>
    <numFmt numFmtId="165" formatCode="_-* #,##0&quot;р.&quot;_-;\-* #,##0&quot;р.&quot;_-;_-* &quot;-&quot;&quot;р.&quot;_-;_-@_-"/>
    <numFmt numFmtId="166" formatCode="_-* #,##0.00&quot;р.&quot;_-;\-* #,##0.00&quot;р.&quot;_-;_-* &quot;-&quot;??&quot;р.&quot;_-;_-@_-"/>
    <numFmt numFmtId="167" formatCode="_-* #,##0.00_р_._-;\-* #,##0.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01011B"/>
      <name val="Times New Roman"/>
      <family val="1"/>
      <charset val="204"/>
    </font>
    <font>
      <sz val="11"/>
      <color rgb="FF01011B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1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>
      <alignment horizontal="center"/>
    </xf>
    <xf numFmtId="167" fontId="8" fillId="0" borderId="0" applyFont="0" applyFill="0" applyBorder="0" applyAlignment="0" applyProtection="0"/>
  </cellStyleXfs>
  <cellXfs count="115">
    <xf numFmtId="0" fontId="0" fillId="0" borderId="0" xfId="0"/>
    <xf numFmtId="3" fontId="0" fillId="0" borderId="0" xfId="0" applyNumberFormat="1"/>
    <xf numFmtId="3" fontId="0" fillId="0" borderId="0" xfId="0" applyNumberFormat="1" applyAlignment="1"/>
    <xf numFmtId="0" fontId="0" fillId="0" borderId="0" xfId="0" applyAlignment="1"/>
    <xf numFmtId="0" fontId="4" fillId="2" borderId="0" xfId="6" applyFont="1" applyFill="1"/>
    <xf numFmtId="0" fontId="6" fillId="5" borderId="3" xfId="6" applyFont="1" applyFill="1" applyBorder="1" applyAlignment="1">
      <alignment horizontal="center" vertical="top" wrapText="1"/>
    </xf>
    <xf numFmtId="3" fontId="4" fillId="2" borderId="3" xfId="6" applyNumberFormat="1" applyFont="1" applyFill="1" applyBorder="1" applyAlignment="1">
      <alignment horizontal="right" vertical="top"/>
    </xf>
    <xf numFmtId="0" fontId="7" fillId="2" borderId="3" xfId="6" applyFont="1" applyFill="1" applyBorder="1" applyAlignment="1">
      <alignment horizontal="center"/>
    </xf>
    <xf numFmtId="3" fontId="11" fillId="2" borderId="3" xfId="6" applyNumberFormat="1" applyFont="1" applyFill="1" applyBorder="1" applyAlignment="1">
      <alignment horizontal="right" vertical="top"/>
    </xf>
    <xf numFmtId="0" fontId="4" fillId="2" borderId="3" xfId="6" applyFont="1" applyFill="1" applyBorder="1" applyAlignment="1">
      <alignment horizontal="left" vertical="top" wrapText="1"/>
    </xf>
    <xf numFmtId="0" fontId="4" fillId="2" borderId="0" xfId="6" applyFont="1" applyFill="1" applyAlignment="1">
      <alignment horizontal="left" vertical="top"/>
    </xf>
    <xf numFmtId="3" fontId="11" fillId="2" borderId="0" xfId="6" applyNumberFormat="1" applyFont="1" applyFill="1" applyAlignment="1">
      <alignment horizontal="right" vertical="top"/>
    </xf>
    <xf numFmtId="0" fontId="4" fillId="2" borderId="0" xfId="6" applyFont="1" applyFill="1" applyAlignment="1">
      <alignment horizontal="left" vertical="top" wrapText="1"/>
    </xf>
    <xf numFmtId="0" fontId="4" fillId="2" borderId="3" xfId="33" applyFont="1" applyFill="1" applyBorder="1" applyAlignment="1">
      <alignment horizontal="center" vertical="center"/>
    </xf>
    <xf numFmtId="0" fontId="4" fillId="0" borderId="3" xfId="0" applyFont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 wrapText="1"/>
    </xf>
    <xf numFmtId="0" fontId="4" fillId="2" borderId="3" xfId="33" applyNumberFormat="1" applyFont="1" applyFill="1" applyBorder="1" applyAlignment="1">
      <alignment horizontal="center" vertical="center"/>
    </xf>
    <xf numFmtId="0" fontId="12" fillId="2" borderId="3" xfId="0" applyNumberFormat="1" applyFont="1" applyFill="1" applyBorder="1" applyAlignment="1">
      <alignment horizontal="left" vertical="center" wrapText="1"/>
    </xf>
    <xf numFmtId="3" fontId="4" fillId="2" borderId="3" xfId="22" applyNumberFormat="1" applyFont="1" applyFill="1" applyBorder="1" applyAlignment="1">
      <alignment horizontal="center" vertical="center" wrapText="1"/>
    </xf>
    <xf numFmtId="0" fontId="4" fillId="2" borderId="3" xfId="22" applyFont="1" applyFill="1" applyBorder="1" applyAlignment="1">
      <alignment horizontal="center" vertical="center" wrapText="1"/>
    </xf>
    <xf numFmtId="0" fontId="4" fillId="2" borderId="3" xfId="22" applyFont="1" applyFill="1" applyBorder="1" applyAlignment="1">
      <alignment horizontal="left" vertical="center" wrapText="1"/>
    </xf>
    <xf numFmtId="0" fontId="4" fillId="2" borderId="3" xfId="33" applyFont="1" applyFill="1" applyBorder="1" applyAlignment="1">
      <alignment horizontal="left" vertical="center" wrapText="1"/>
    </xf>
    <xf numFmtId="0" fontId="4" fillId="2" borderId="3" xfId="29" applyFont="1" applyFill="1" applyBorder="1" applyAlignment="1">
      <alignment horizontal="center" vertical="center" wrapText="1"/>
    </xf>
    <xf numFmtId="0" fontId="4" fillId="2" borderId="3" xfId="29" applyFont="1" applyFill="1" applyBorder="1" applyAlignment="1">
      <alignment horizontal="center" vertical="center"/>
    </xf>
    <xf numFmtId="0" fontId="4" fillId="0" borderId="3" xfId="22" applyFont="1" applyFill="1" applyBorder="1" applyAlignment="1">
      <alignment horizontal="center" vertical="center" wrapText="1"/>
    </xf>
    <xf numFmtId="0" fontId="4" fillId="0" borderId="3" xfId="22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2" borderId="3" xfId="0" applyFont="1" applyFill="1" applyBorder="1" applyAlignment="1">
      <alignment vertical="center"/>
    </xf>
    <xf numFmtId="0" fontId="4" fillId="2" borderId="3" xfId="6" applyFont="1" applyFill="1" applyBorder="1" applyAlignment="1">
      <alignment vertical="top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5" fillId="0" borderId="0" xfId="0" applyFont="1" applyFill="1" applyBorder="1" applyAlignment="1"/>
    <xf numFmtId="0" fontId="6" fillId="0" borderId="0" xfId="8" applyFont="1" applyFill="1" applyBorder="1" applyAlignment="1"/>
    <xf numFmtId="0" fontId="0" fillId="0" borderId="0" xfId="0" applyFont="1" applyFill="1" applyBorder="1"/>
    <xf numFmtId="0" fontId="14" fillId="0" borderId="0" xfId="8" applyFont="1" applyFill="1" applyBorder="1" applyAlignment="1"/>
    <xf numFmtId="1" fontId="14" fillId="0" borderId="0" xfId="8" applyNumberFormat="1" applyFont="1" applyFill="1" applyBorder="1" applyAlignment="1">
      <alignment horizontal="right"/>
    </xf>
    <xf numFmtId="0" fontId="14" fillId="0" borderId="0" xfId="8" applyFont="1" applyFill="1" applyBorder="1" applyAlignment="1">
      <alignment horizontal="righ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0" fontId="4" fillId="2" borderId="3" xfId="6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4" fillId="2" borderId="3" xfId="6" applyFont="1" applyFill="1" applyBorder="1" applyAlignment="1">
      <alignment horizontal="center" vertical="center"/>
    </xf>
    <xf numFmtId="0" fontId="12" fillId="5" borderId="3" xfId="6" applyFont="1" applyFill="1" applyBorder="1" applyAlignment="1">
      <alignment horizontal="left" vertical="top" wrapText="1"/>
    </xf>
    <xf numFmtId="0" fontId="4" fillId="2" borderId="3" xfId="6" applyFont="1" applyFill="1" applyBorder="1" applyAlignment="1">
      <alignment horizontal="left" vertical="top"/>
    </xf>
    <xf numFmtId="0" fontId="13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vertical="center" wrapText="1"/>
    </xf>
    <xf numFmtId="0" fontId="11" fillId="0" borderId="0" xfId="0" applyFont="1"/>
    <xf numFmtId="0" fontId="20" fillId="0" borderId="0" xfId="0" applyFont="1" applyAlignment="1"/>
    <xf numFmtId="0" fontId="20" fillId="0" borderId="0" xfId="0" applyFont="1"/>
    <xf numFmtId="0" fontId="11" fillId="0" borderId="0" xfId="0" applyFont="1" applyAlignment="1"/>
    <xf numFmtId="0" fontId="21" fillId="0" borderId="3" xfId="0" applyFont="1" applyBorder="1" applyAlignment="1">
      <alignment horizontal="left" vertical="top"/>
    </xf>
    <xf numFmtId="0" fontId="22" fillId="0" borderId="3" xfId="0" applyFont="1" applyBorder="1" applyAlignment="1">
      <alignment vertical="top" wrapText="1"/>
    </xf>
    <xf numFmtId="0" fontId="4" fillId="2" borderId="3" xfId="33" applyFont="1" applyFill="1" applyBorder="1" applyAlignment="1">
      <alignment horizontal="center" vertical="top"/>
    </xf>
    <xf numFmtId="0" fontId="4" fillId="2" borderId="3" xfId="33" applyNumberFormat="1" applyFont="1" applyFill="1" applyBorder="1" applyAlignment="1">
      <alignment horizontal="center" vertical="top"/>
    </xf>
    <xf numFmtId="3" fontId="17" fillId="4" borderId="0" xfId="0" applyNumberFormat="1" applyFont="1" applyFill="1" applyBorder="1" applyAlignment="1">
      <alignment horizontal="left" vertical="top" wrapText="1"/>
    </xf>
    <xf numFmtId="3" fontId="4" fillId="0" borderId="0" xfId="0" applyNumberFormat="1" applyFont="1" applyBorder="1" applyAlignment="1">
      <alignment vertical="top"/>
    </xf>
    <xf numFmtId="3" fontId="4" fillId="2" borderId="0" xfId="0" applyNumberFormat="1" applyFont="1" applyFill="1" applyBorder="1" applyAlignment="1">
      <alignment horizontal="center" vertical="top"/>
    </xf>
    <xf numFmtId="3" fontId="3" fillId="2" borderId="5" xfId="0" applyNumberFormat="1" applyFont="1" applyFill="1" applyBorder="1" applyAlignment="1">
      <alignment horizontal="center" vertical="center" wrapText="1"/>
    </xf>
    <xf numFmtId="3" fontId="12" fillId="2" borderId="3" xfId="1" applyNumberFormat="1" applyFont="1" applyFill="1" applyBorder="1" applyAlignment="1">
      <alignment horizontal="left" vertical="top" wrapText="1"/>
    </xf>
    <xf numFmtId="3" fontId="4" fillId="0" borderId="3" xfId="0" applyNumberFormat="1" applyFont="1" applyBorder="1" applyAlignment="1">
      <alignment vertical="top"/>
    </xf>
    <xf numFmtId="3" fontId="4" fillId="2" borderId="3" xfId="0" applyNumberFormat="1" applyFont="1" applyFill="1" applyBorder="1" applyAlignment="1">
      <alignment horizontal="center" vertical="top"/>
    </xf>
    <xf numFmtId="3" fontId="12" fillId="0" borderId="3" xfId="1" applyNumberFormat="1" applyFont="1" applyFill="1" applyBorder="1" applyAlignment="1">
      <alignment horizontal="left" vertical="top" wrapText="1"/>
    </xf>
    <xf numFmtId="3" fontId="18" fillId="3" borderId="3" xfId="0" applyNumberFormat="1" applyFont="1" applyFill="1" applyBorder="1" applyAlignment="1">
      <alignment horizontal="left" vertical="top" wrapText="1"/>
    </xf>
    <xf numFmtId="3" fontId="11" fillId="3" borderId="3" xfId="0" applyNumberFormat="1" applyFont="1" applyFill="1" applyBorder="1" applyAlignment="1">
      <alignment vertical="top"/>
    </xf>
    <xf numFmtId="3" fontId="11" fillId="3" borderId="3" xfId="0" applyNumberFormat="1" applyFont="1" applyFill="1" applyBorder="1" applyAlignment="1">
      <alignment horizontal="right" vertical="top"/>
    </xf>
    <xf numFmtId="3" fontId="11" fillId="3" borderId="3" xfId="0" applyNumberFormat="1" applyFont="1" applyFill="1" applyBorder="1" applyAlignment="1">
      <alignment horizontal="center" vertical="top"/>
    </xf>
    <xf numFmtId="3" fontId="19" fillId="3" borderId="3" xfId="0" applyNumberFormat="1" applyFont="1" applyFill="1" applyBorder="1" applyAlignment="1">
      <alignment horizontal="center" vertical="top"/>
    </xf>
    <xf numFmtId="3" fontId="17" fillId="4" borderId="3" xfId="0" applyNumberFormat="1" applyFont="1" applyFill="1" applyBorder="1" applyAlignment="1">
      <alignment horizontal="left" vertical="top" wrapText="1"/>
    </xf>
    <xf numFmtId="2" fontId="4" fillId="2" borderId="3" xfId="0" applyNumberFormat="1" applyFont="1" applyFill="1" applyBorder="1" applyAlignment="1">
      <alignment horizontal="center" vertical="center"/>
    </xf>
    <xf numFmtId="2" fontId="4" fillId="2" borderId="3" xfId="6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>
      <alignment horizontal="center" vertical="top"/>
    </xf>
    <xf numFmtId="2" fontId="4" fillId="2" borderId="3" xfId="22" applyNumberFormat="1" applyFont="1" applyFill="1" applyBorder="1" applyAlignment="1">
      <alignment horizontal="center" vertical="top" wrapText="1"/>
    </xf>
    <xf numFmtId="2" fontId="4" fillId="0" borderId="3" xfId="22" applyNumberFormat="1" applyFont="1" applyFill="1" applyBorder="1" applyAlignment="1">
      <alignment horizontal="center" vertical="top" wrapText="1"/>
    </xf>
    <xf numFmtId="2" fontId="4" fillId="0" borderId="3" xfId="0" applyNumberFormat="1" applyFont="1" applyBorder="1" applyAlignment="1">
      <alignment horizontal="center" vertical="top" wrapText="1"/>
    </xf>
    <xf numFmtId="2" fontId="4" fillId="2" borderId="3" xfId="6" applyNumberFormat="1" applyFont="1" applyFill="1" applyBorder="1" applyAlignment="1">
      <alignment horizontal="center" vertical="top" wrapText="1"/>
    </xf>
    <xf numFmtId="0" fontId="12" fillId="0" borderId="3" xfId="0" applyFont="1" applyBorder="1" applyAlignment="1">
      <alignment horizontal="left" vertical="top" wrapText="1"/>
    </xf>
    <xf numFmtId="0" fontId="24" fillId="0" borderId="3" xfId="0" applyFont="1" applyBorder="1" applyAlignment="1">
      <alignment horizontal="left" vertical="top" wrapText="1"/>
    </xf>
    <xf numFmtId="2" fontId="11" fillId="2" borderId="3" xfId="6" applyNumberFormat="1" applyFont="1" applyFill="1" applyBorder="1" applyAlignment="1">
      <alignment horizontal="center" vertical="center" wrapText="1"/>
    </xf>
    <xf numFmtId="0" fontId="23" fillId="5" borderId="3" xfId="6" applyFont="1" applyFill="1" applyBorder="1" applyAlignment="1">
      <alignment horizontal="center" vertical="top" wrapText="1"/>
    </xf>
    <xf numFmtId="0" fontId="24" fillId="5" borderId="3" xfId="6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left" vertical="top"/>
    </xf>
    <xf numFmtId="0" fontId="4" fillId="2" borderId="3" xfId="0" applyFont="1" applyFill="1" applyBorder="1" applyAlignment="1">
      <alignment horizontal="center" vertical="top" wrapText="1"/>
    </xf>
    <xf numFmtId="0" fontId="12" fillId="2" borderId="3" xfId="6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left" vertical="top" wrapText="1"/>
    </xf>
    <xf numFmtId="3" fontId="4" fillId="2" borderId="3" xfId="0" applyNumberFormat="1" applyFont="1" applyFill="1" applyBorder="1" applyAlignment="1">
      <alignment horizontal="left" vertical="top"/>
    </xf>
    <xf numFmtId="0" fontId="22" fillId="0" borderId="3" xfId="0" applyFont="1" applyBorder="1"/>
    <xf numFmtId="0" fontId="4" fillId="2" borderId="7" xfId="6" applyFont="1" applyFill="1" applyBorder="1"/>
    <xf numFmtId="0" fontId="4" fillId="2" borderId="8" xfId="6" applyFont="1" applyFill="1" applyBorder="1" applyAlignment="1">
      <alignment horizontal="left" vertical="top" wrapText="1"/>
    </xf>
    <xf numFmtId="0" fontId="4" fillId="2" borderId="8" xfId="6" applyFont="1" applyFill="1" applyBorder="1" applyAlignment="1">
      <alignment horizontal="center" vertical="center" wrapText="1"/>
    </xf>
    <xf numFmtId="0" fontId="22" fillId="0" borderId="2" xfId="0" applyFont="1" applyBorder="1"/>
    <xf numFmtId="0" fontId="25" fillId="0" borderId="0" xfId="0" applyFont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11" fillId="2" borderId="0" xfId="6" applyFont="1" applyFill="1" applyAlignment="1">
      <alignment horizontal="center"/>
    </xf>
    <xf numFmtId="0" fontId="25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left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vertical="center" wrapText="1"/>
    </xf>
    <xf numFmtId="3" fontId="3" fillId="0" borderId="6" xfId="0" applyNumberFormat="1" applyFont="1" applyBorder="1" applyAlignment="1">
      <alignment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 wrapText="1"/>
    </xf>
  </cellXfs>
  <cellStyles count="38">
    <cellStyle name="Euro" xfId="2" xr:uid="{00000000-0005-0000-0000-000000000000}"/>
    <cellStyle name="Денежный [0] 2" xfId="3" xr:uid="{00000000-0005-0000-0000-000001000000}"/>
    <cellStyle name="Денежный 2" xfId="4" xr:uid="{00000000-0005-0000-0000-000002000000}"/>
    <cellStyle name="Обычный" xfId="0" builtinId="0"/>
    <cellStyle name="Обычный 10" xfId="5" xr:uid="{00000000-0005-0000-0000-000004000000}"/>
    <cellStyle name="Обычный 11" xfId="6" xr:uid="{00000000-0005-0000-0000-000005000000}"/>
    <cellStyle name="Обычный 12" xfId="7" xr:uid="{00000000-0005-0000-0000-000006000000}"/>
    <cellStyle name="Обычный 2" xfId="8" xr:uid="{00000000-0005-0000-0000-000007000000}"/>
    <cellStyle name="Обычный 2 2" xfId="9" xr:uid="{00000000-0005-0000-0000-000008000000}"/>
    <cellStyle name="Обычный 2 3" xfId="10" xr:uid="{00000000-0005-0000-0000-000009000000}"/>
    <cellStyle name="Обычный 2 4" xfId="11" xr:uid="{00000000-0005-0000-0000-00000A000000}"/>
    <cellStyle name="Обычный 2 5" xfId="12" xr:uid="{00000000-0005-0000-0000-00000B000000}"/>
    <cellStyle name="Обычный 2 6" xfId="13" xr:uid="{00000000-0005-0000-0000-00000C000000}"/>
    <cellStyle name="Обычный 2 7" xfId="14" xr:uid="{00000000-0005-0000-0000-00000D000000}"/>
    <cellStyle name="Обычный 2 8" xfId="15" xr:uid="{00000000-0005-0000-0000-00000E000000}"/>
    <cellStyle name="Обычный 2 9" xfId="16" xr:uid="{00000000-0005-0000-0000-00000F000000}"/>
    <cellStyle name="Обычный 3" xfId="17" xr:uid="{00000000-0005-0000-0000-000010000000}"/>
    <cellStyle name="Обычный 4" xfId="18" xr:uid="{00000000-0005-0000-0000-000011000000}"/>
    <cellStyle name="Обычный 5" xfId="19" xr:uid="{00000000-0005-0000-0000-000012000000}"/>
    <cellStyle name="Обычный 5 2" xfId="20" xr:uid="{00000000-0005-0000-0000-000013000000}"/>
    <cellStyle name="Обычный 5 2 2" xfId="21" xr:uid="{00000000-0005-0000-0000-000014000000}"/>
    <cellStyle name="Обычный 5 3" xfId="22" xr:uid="{00000000-0005-0000-0000-000015000000}"/>
    <cellStyle name="Обычный 5 3 2" xfId="23" xr:uid="{00000000-0005-0000-0000-000016000000}"/>
    <cellStyle name="Обычный 6" xfId="24" xr:uid="{00000000-0005-0000-0000-000017000000}"/>
    <cellStyle name="Обычный 6 2" xfId="25" xr:uid="{00000000-0005-0000-0000-000018000000}"/>
    <cellStyle name="Обычный 6 2 2" xfId="26" xr:uid="{00000000-0005-0000-0000-000019000000}"/>
    <cellStyle name="Обычный 7" xfId="27" xr:uid="{00000000-0005-0000-0000-00001A000000}"/>
    <cellStyle name="Обычный 7 2" xfId="28" xr:uid="{00000000-0005-0000-0000-00001B000000}"/>
    <cellStyle name="Обычный 7 3" xfId="29" xr:uid="{00000000-0005-0000-0000-00001C000000}"/>
    <cellStyle name="Обычный 8" xfId="30" xr:uid="{00000000-0005-0000-0000-00001D000000}"/>
    <cellStyle name="Обычный 8 2" xfId="31" xr:uid="{00000000-0005-0000-0000-00001E000000}"/>
    <cellStyle name="Обычный 8 3" xfId="32" xr:uid="{00000000-0005-0000-0000-00001F000000}"/>
    <cellStyle name="Обычный 9" xfId="33" xr:uid="{00000000-0005-0000-0000-000020000000}"/>
    <cellStyle name="Обычный_Смета на 2006 г после Каната_ОС" xfId="1" xr:uid="{00000000-0005-0000-0000-000021000000}"/>
    <cellStyle name="Процентный 2" xfId="34" xr:uid="{00000000-0005-0000-0000-000022000000}"/>
    <cellStyle name="Процентный 3" xfId="35" xr:uid="{00000000-0005-0000-0000-000023000000}"/>
    <cellStyle name="Стиль 1" xfId="36" xr:uid="{00000000-0005-0000-0000-000024000000}"/>
    <cellStyle name="Финансовый 2" xfId="37" xr:uid="{00000000-0005-0000-0000-00002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2219325</xdr:colOff>
      <xdr:row>11</xdr:row>
      <xdr:rowOff>19050</xdr:rowOff>
    </xdr:from>
    <xdr:to>
      <xdr:col>1</xdr:col>
      <xdr:colOff>2743200</xdr:colOff>
      <xdr:row>11</xdr:row>
      <xdr:rowOff>19050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12496800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10</xdr:row>
      <xdr:rowOff>19050</xdr:rowOff>
    </xdr:from>
    <xdr:to>
      <xdr:col>1</xdr:col>
      <xdr:colOff>2743200</xdr:colOff>
      <xdr:row>10</xdr:row>
      <xdr:rowOff>19050</xdr:rowOff>
    </xdr:to>
    <xdr:pic>
      <xdr:nvPicPr>
        <xdr:cNvPr id="21" name="Picture 1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53269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10</xdr:row>
      <xdr:rowOff>19050</xdr:rowOff>
    </xdr:from>
    <xdr:to>
      <xdr:col>1</xdr:col>
      <xdr:colOff>2743200</xdr:colOff>
      <xdr:row>10</xdr:row>
      <xdr:rowOff>19050</xdr:rowOff>
    </xdr:to>
    <xdr:pic>
      <xdr:nvPicPr>
        <xdr:cNvPr id="27" name="Picture 1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55174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10</xdr:row>
      <xdr:rowOff>19050</xdr:rowOff>
    </xdr:from>
    <xdr:to>
      <xdr:col>1</xdr:col>
      <xdr:colOff>2743200</xdr:colOff>
      <xdr:row>10</xdr:row>
      <xdr:rowOff>19050</xdr:rowOff>
    </xdr:to>
    <xdr:pic>
      <xdr:nvPicPr>
        <xdr:cNvPr id="28" name="Picture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55174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2219325</xdr:colOff>
      <xdr:row>54</xdr:row>
      <xdr:rowOff>19050</xdr:rowOff>
    </xdr:from>
    <xdr:to>
      <xdr:col>1</xdr:col>
      <xdr:colOff>2743200</xdr:colOff>
      <xdr:row>54</xdr:row>
      <xdr:rowOff>19050</xdr:rowOff>
    </xdr:to>
    <xdr:pic>
      <xdr:nvPicPr>
        <xdr:cNvPr id="3" name="Picture 1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16505" y="22658070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53</xdr:row>
      <xdr:rowOff>19050</xdr:rowOff>
    </xdr:from>
    <xdr:to>
      <xdr:col>1</xdr:col>
      <xdr:colOff>2743200</xdr:colOff>
      <xdr:row>53</xdr:row>
      <xdr:rowOff>19050</xdr:rowOff>
    </xdr:to>
    <xdr:pic>
      <xdr:nvPicPr>
        <xdr:cNvPr id="4" name="Picture 1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12496800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D2" sqref="D2"/>
    </sheetView>
  </sheetViews>
  <sheetFormatPr defaultColWidth="8.7109375" defaultRowHeight="15" x14ac:dyDescent="0.25"/>
  <cols>
    <col min="1" max="1" width="5.140625" style="4" customWidth="1"/>
    <col min="2" max="2" width="69.140625" style="12" customWidth="1"/>
    <col min="3" max="3" width="11.5703125" style="12" customWidth="1"/>
    <col min="4" max="4" width="8.5703125" style="10" customWidth="1"/>
    <col min="5" max="5" width="10.28515625" style="10" customWidth="1"/>
    <col min="6" max="6" width="15.140625" style="10" customWidth="1"/>
    <col min="7" max="16384" width="8.7109375" style="4"/>
  </cols>
  <sheetData>
    <row r="1" spans="1:6" ht="30.75" customHeight="1" x14ac:dyDescent="0.25">
      <c r="D1" s="105" t="s">
        <v>165</v>
      </c>
      <c r="E1" s="105"/>
      <c r="F1" s="105"/>
    </row>
    <row r="2" spans="1:6" ht="30.75" customHeight="1" x14ac:dyDescent="0.25">
      <c r="C2" s="103"/>
      <c r="D2" s="102"/>
      <c r="E2" s="102"/>
      <c r="F2" s="102"/>
    </row>
    <row r="3" spans="1:6" x14ac:dyDescent="0.25">
      <c r="A3" s="104" t="s">
        <v>118</v>
      </c>
      <c r="B3" s="104"/>
      <c r="C3" s="104"/>
      <c r="D3" s="104"/>
      <c r="E3" s="104"/>
      <c r="F3" s="104"/>
    </row>
    <row r="5" spans="1:6" ht="20.45" customHeight="1" x14ac:dyDescent="0.25">
      <c r="A5" s="89" t="s">
        <v>21</v>
      </c>
      <c r="B5" s="90" t="s">
        <v>22</v>
      </c>
      <c r="C5" s="90" t="s">
        <v>24</v>
      </c>
      <c r="D5" s="90" t="s">
        <v>25</v>
      </c>
      <c r="E5" s="90" t="s">
        <v>153</v>
      </c>
      <c r="F5" s="90" t="s">
        <v>154</v>
      </c>
    </row>
    <row r="6" spans="1:6" x14ac:dyDescent="0.25">
      <c r="A6" s="52">
        <v>1</v>
      </c>
      <c r="B6" s="86" t="s">
        <v>160</v>
      </c>
      <c r="C6" s="53" t="s">
        <v>121</v>
      </c>
      <c r="D6" s="91">
        <v>20</v>
      </c>
      <c r="E6" s="82">
        <v>960</v>
      </c>
      <c r="F6" s="81">
        <f t="shared" ref="F6:F9" si="0">D6*E6</f>
        <v>19200</v>
      </c>
    </row>
    <row r="7" spans="1:6" x14ac:dyDescent="0.25">
      <c r="A7" s="52">
        <v>2</v>
      </c>
      <c r="B7" s="92" t="s">
        <v>105</v>
      </c>
      <c r="C7" s="95" t="s">
        <v>27</v>
      </c>
      <c r="D7" s="93">
        <v>20</v>
      </c>
      <c r="E7" s="82">
        <v>1450</v>
      </c>
      <c r="F7" s="81">
        <f t="shared" si="0"/>
        <v>29000</v>
      </c>
    </row>
    <row r="8" spans="1:6" ht="17.25" customHeight="1" x14ac:dyDescent="0.25">
      <c r="A8" s="52">
        <v>3</v>
      </c>
      <c r="B8" s="86" t="s">
        <v>106</v>
      </c>
      <c r="C8" s="96" t="s">
        <v>27</v>
      </c>
      <c r="D8" s="71">
        <v>5</v>
      </c>
      <c r="E8" s="83">
        <v>1400</v>
      </c>
      <c r="F8" s="81">
        <f t="shared" si="0"/>
        <v>7000</v>
      </c>
    </row>
    <row r="9" spans="1:6" x14ac:dyDescent="0.25">
      <c r="A9" s="52">
        <v>4</v>
      </c>
      <c r="B9" s="54" t="s">
        <v>156</v>
      </c>
      <c r="C9" s="9" t="s">
        <v>27</v>
      </c>
      <c r="D9" s="45">
        <v>20</v>
      </c>
      <c r="E9" s="85">
        <v>700</v>
      </c>
      <c r="F9" s="81">
        <f t="shared" si="0"/>
        <v>14000</v>
      </c>
    </row>
    <row r="10" spans="1:6" ht="34.5" customHeight="1" x14ac:dyDescent="0.25">
      <c r="A10" s="52">
        <v>5</v>
      </c>
      <c r="B10" s="86" t="s">
        <v>126</v>
      </c>
      <c r="C10" s="9" t="s">
        <v>122</v>
      </c>
      <c r="D10" s="45">
        <v>10</v>
      </c>
      <c r="E10" s="84">
        <v>2300</v>
      </c>
      <c r="F10" s="81">
        <f t="shared" ref="F10:F14" si="1">D10*E10</f>
        <v>23000</v>
      </c>
    </row>
    <row r="11" spans="1:6" ht="20.25" customHeight="1" x14ac:dyDescent="0.25">
      <c r="A11" s="52">
        <v>6</v>
      </c>
      <c r="B11" s="86" t="s">
        <v>161</v>
      </c>
      <c r="C11" s="9" t="s">
        <v>122</v>
      </c>
      <c r="D11" s="45">
        <v>20</v>
      </c>
      <c r="E11" s="84">
        <v>352</v>
      </c>
      <c r="F11" s="81">
        <f t="shared" si="1"/>
        <v>7040</v>
      </c>
    </row>
    <row r="12" spans="1:6" ht="30" x14ac:dyDescent="0.25">
      <c r="A12" s="52">
        <v>7</v>
      </c>
      <c r="B12" s="86" t="s">
        <v>162</v>
      </c>
      <c r="C12" s="9" t="s">
        <v>121</v>
      </c>
      <c r="D12" s="94">
        <v>1000</v>
      </c>
      <c r="E12" s="84">
        <v>100</v>
      </c>
      <c r="F12" s="81">
        <f t="shared" si="1"/>
        <v>100000</v>
      </c>
    </row>
    <row r="13" spans="1:6" x14ac:dyDescent="0.25">
      <c r="A13" s="52">
        <v>8</v>
      </c>
      <c r="B13" s="86" t="s">
        <v>119</v>
      </c>
      <c r="C13" s="9" t="s">
        <v>27</v>
      </c>
      <c r="D13" s="45">
        <v>5</v>
      </c>
      <c r="E13" s="84">
        <v>750</v>
      </c>
      <c r="F13" s="81">
        <f t="shared" si="1"/>
        <v>3750</v>
      </c>
    </row>
    <row r="14" spans="1:6" ht="21.75" customHeight="1" x14ac:dyDescent="0.25">
      <c r="A14" s="52">
        <v>9</v>
      </c>
      <c r="B14" s="86" t="s">
        <v>120</v>
      </c>
      <c r="C14" s="9" t="s">
        <v>27</v>
      </c>
      <c r="D14" s="45">
        <v>5</v>
      </c>
      <c r="E14" s="84">
        <v>4650</v>
      </c>
      <c r="F14" s="81">
        <f t="shared" si="1"/>
        <v>23250</v>
      </c>
    </row>
    <row r="15" spans="1:6" x14ac:dyDescent="0.25">
      <c r="A15" s="52">
        <v>10</v>
      </c>
      <c r="B15" s="92" t="s">
        <v>163</v>
      </c>
      <c r="C15" s="9" t="s">
        <v>27</v>
      </c>
      <c r="D15" s="45">
        <v>5</v>
      </c>
      <c r="E15" s="85">
        <v>2800</v>
      </c>
      <c r="F15" s="79">
        <f t="shared" ref="F15:F19" si="2">D15*E15</f>
        <v>14000</v>
      </c>
    </row>
    <row r="16" spans="1:6" x14ac:dyDescent="0.25">
      <c r="A16" s="52">
        <v>11</v>
      </c>
      <c r="B16" s="97" t="s">
        <v>164</v>
      </c>
      <c r="C16" s="9" t="s">
        <v>27</v>
      </c>
      <c r="D16" s="45">
        <v>1</v>
      </c>
      <c r="E16" s="85">
        <v>140000</v>
      </c>
      <c r="F16" s="79">
        <f t="shared" si="2"/>
        <v>140000</v>
      </c>
    </row>
    <row r="17" spans="1:6" x14ac:dyDescent="0.25">
      <c r="A17" s="52">
        <v>12</v>
      </c>
      <c r="B17" s="97" t="s">
        <v>157</v>
      </c>
      <c r="C17" s="9" t="s">
        <v>27</v>
      </c>
      <c r="D17" s="45">
        <v>2</v>
      </c>
      <c r="E17" s="85">
        <v>900</v>
      </c>
      <c r="F17" s="79">
        <f t="shared" si="2"/>
        <v>1800</v>
      </c>
    </row>
    <row r="18" spans="1:6" x14ac:dyDescent="0.25">
      <c r="A18" s="52">
        <v>13</v>
      </c>
      <c r="B18" s="101" t="s">
        <v>158</v>
      </c>
      <c r="C18" s="9" t="s">
        <v>12</v>
      </c>
      <c r="D18" s="45">
        <v>10</v>
      </c>
      <c r="E18" s="85">
        <v>2700</v>
      </c>
      <c r="F18" s="79">
        <f t="shared" si="2"/>
        <v>27000</v>
      </c>
    </row>
    <row r="19" spans="1:6" x14ac:dyDescent="0.25">
      <c r="A19" s="52">
        <v>14</v>
      </c>
      <c r="B19" s="14" t="s">
        <v>159</v>
      </c>
      <c r="C19" s="99" t="s">
        <v>27</v>
      </c>
      <c r="D19" s="45">
        <v>20</v>
      </c>
      <c r="E19" s="85">
        <v>4500</v>
      </c>
      <c r="F19" s="79">
        <f t="shared" si="2"/>
        <v>90000</v>
      </c>
    </row>
    <row r="20" spans="1:6" x14ac:dyDescent="0.25">
      <c r="A20" s="98"/>
      <c r="B20" s="87" t="s">
        <v>155</v>
      </c>
      <c r="C20" s="100"/>
      <c r="D20" s="50"/>
      <c r="E20" s="80"/>
      <c r="F20" s="88">
        <f>SUM(F6:F19)</f>
        <v>499040</v>
      </c>
    </row>
    <row r="21" spans="1:6" x14ac:dyDescent="0.25">
      <c r="B21" s="10"/>
      <c r="C21" s="10"/>
    </row>
  </sheetData>
  <mergeCells count="2">
    <mergeCell ref="A3:F3"/>
    <mergeCell ref="D1:F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47"/>
  <sheetViews>
    <sheetView topLeftCell="A7" workbookViewId="0">
      <selection activeCell="A40" sqref="A40"/>
    </sheetView>
  </sheetViews>
  <sheetFormatPr defaultRowHeight="15" outlineLevelRow="1" x14ac:dyDescent="0.25"/>
  <cols>
    <col min="1" max="1" width="39.85546875" customWidth="1"/>
    <col min="2" max="2" width="7.28515625" style="3" customWidth="1"/>
    <col min="4" max="4" width="9.42578125" customWidth="1"/>
    <col min="5" max="5" width="12.42578125" customWidth="1"/>
    <col min="6" max="6" width="21.28515625" customWidth="1"/>
  </cols>
  <sheetData>
    <row r="2" spans="1:11" ht="15.75" x14ac:dyDescent="0.25">
      <c r="A2" s="40"/>
      <c r="B2" s="36"/>
      <c r="C2" s="36"/>
      <c r="D2" s="36"/>
      <c r="E2" s="36"/>
      <c r="F2" s="40" t="s">
        <v>73</v>
      </c>
      <c r="G2" s="36"/>
      <c r="H2" s="36"/>
      <c r="I2" s="36"/>
      <c r="J2" s="37"/>
      <c r="K2" s="38"/>
    </row>
    <row r="3" spans="1:11" ht="15.75" x14ac:dyDescent="0.25">
      <c r="A3" s="41"/>
      <c r="B3" s="36"/>
      <c r="C3" s="36"/>
      <c r="D3" s="36"/>
      <c r="E3" s="36"/>
      <c r="F3" s="41" t="s">
        <v>74</v>
      </c>
      <c r="G3" s="36"/>
      <c r="H3" s="36"/>
      <c r="I3" s="36"/>
      <c r="J3" s="38"/>
      <c r="K3" s="38"/>
    </row>
    <row r="4" spans="1:11" ht="15.75" x14ac:dyDescent="0.25">
      <c r="A4" s="41"/>
      <c r="B4" s="39"/>
      <c r="C4" s="39"/>
      <c r="D4" s="39"/>
      <c r="E4" s="39"/>
      <c r="F4" s="41" t="s">
        <v>75</v>
      </c>
      <c r="G4" s="39"/>
      <c r="H4" s="39"/>
      <c r="I4" s="39"/>
      <c r="J4" s="38"/>
      <c r="K4" s="38"/>
    </row>
    <row r="7" spans="1:11" ht="18.75" x14ac:dyDescent="0.3">
      <c r="A7" s="106" t="s">
        <v>117</v>
      </c>
      <c r="B7" s="106"/>
      <c r="C7" s="106"/>
      <c r="D7" s="106"/>
      <c r="E7" s="106"/>
      <c r="F7" s="106"/>
    </row>
    <row r="8" spans="1:11" x14ac:dyDescent="0.25">
      <c r="A8" s="1"/>
      <c r="B8" s="2"/>
      <c r="C8" s="1"/>
      <c r="D8" s="1"/>
      <c r="E8" s="1"/>
      <c r="F8" s="1"/>
    </row>
    <row r="9" spans="1:11" ht="15" customHeight="1" x14ac:dyDescent="0.25">
      <c r="A9" s="107" t="s">
        <v>0</v>
      </c>
      <c r="B9" s="109" t="s">
        <v>1</v>
      </c>
      <c r="C9" s="111" t="s">
        <v>100</v>
      </c>
      <c r="D9" s="111"/>
      <c r="E9" s="111"/>
      <c r="F9" s="111"/>
    </row>
    <row r="10" spans="1:11" ht="25.5" customHeight="1" x14ac:dyDescent="0.25">
      <c r="A10" s="108"/>
      <c r="B10" s="110"/>
      <c r="C10" s="68" t="s">
        <v>2</v>
      </c>
      <c r="D10" s="68" t="s">
        <v>3</v>
      </c>
      <c r="E10" s="68" t="s">
        <v>4</v>
      </c>
      <c r="F10" s="68" t="s">
        <v>76</v>
      </c>
    </row>
    <row r="11" spans="1:11" outlineLevel="1" x14ac:dyDescent="0.25">
      <c r="A11" s="69" t="s">
        <v>104</v>
      </c>
      <c r="B11" s="70" t="s">
        <v>7</v>
      </c>
      <c r="C11" s="71">
        <v>150</v>
      </c>
      <c r="D11" s="71"/>
      <c r="E11" s="71"/>
      <c r="F11" s="71"/>
    </row>
    <row r="12" spans="1:11" outlineLevel="1" x14ac:dyDescent="0.25">
      <c r="A12" s="72" t="s">
        <v>116</v>
      </c>
      <c r="B12" s="70" t="s">
        <v>5</v>
      </c>
      <c r="C12" s="71">
        <v>60</v>
      </c>
      <c r="D12" s="71"/>
      <c r="E12" s="71"/>
      <c r="F12" s="71"/>
    </row>
    <row r="13" spans="1:11" outlineLevel="1" x14ac:dyDescent="0.25">
      <c r="A13" s="72" t="s">
        <v>124</v>
      </c>
      <c r="B13" s="70" t="s">
        <v>5</v>
      </c>
      <c r="C13" s="71">
        <v>2</v>
      </c>
      <c r="D13" s="71"/>
      <c r="E13" s="71"/>
      <c r="F13" s="71"/>
    </row>
    <row r="14" spans="1:11" x14ac:dyDescent="0.25">
      <c r="A14" s="73" t="s">
        <v>14</v>
      </c>
      <c r="B14" s="74"/>
      <c r="C14" s="75"/>
      <c r="D14" s="76"/>
      <c r="E14" s="76"/>
      <c r="F14" s="77"/>
    </row>
    <row r="15" spans="1:11" outlineLevel="1" x14ac:dyDescent="0.25">
      <c r="A15" s="72" t="s">
        <v>15</v>
      </c>
      <c r="B15" s="70" t="s">
        <v>13</v>
      </c>
      <c r="C15" s="71">
        <v>3</v>
      </c>
      <c r="D15" s="71"/>
      <c r="E15" s="71"/>
      <c r="F15" s="71"/>
    </row>
    <row r="16" spans="1:11" outlineLevel="1" x14ac:dyDescent="0.25">
      <c r="A16" s="72" t="s">
        <v>16</v>
      </c>
      <c r="B16" s="70" t="s">
        <v>5</v>
      </c>
      <c r="C16" s="71">
        <v>2</v>
      </c>
      <c r="D16" s="71"/>
      <c r="E16" s="71"/>
      <c r="F16" s="71"/>
    </row>
    <row r="17" spans="1:6" outlineLevel="1" x14ac:dyDescent="0.25">
      <c r="A17" s="78" t="s">
        <v>17</v>
      </c>
      <c r="B17" s="70" t="s">
        <v>5</v>
      </c>
      <c r="C17" s="71">
        <v>24</v>
      </c>
      <c r="D17" s="71"/>
      <c r="E17" s="71"/>
      <c r="F17" s="71"/>
    </row>
    <row r="18" spans="1:6" outlineLevel="1" x14ac:dyDescent="0.25">
      <c r="A18" s="78" t="s">
        <v>99</v>
      </c>
      <c r="B18" s="70" t="s">
        <v>5</v>
      </c>
      <c r="C18" s="71">
        <v>2</v>
      </c>
      <c r="D18" s="71"/>
      <c r="E18" s="71"/>
      <c r="F18" s="71"/>
    </row>
    <row r="19" spans="1:6" outlineLevel="1" x14ac:dyDescent="0.25">
      <c r="A19" s="78" t="s">
        <v>37</v>
      </c>
      <c r="B19" s="70" t="s">
        <v>5</v>
      </c>
      <c r="C19" s="71">
        <v>2</v>
      </c>
      <c r="D19" s="71"/>
      <c r="E19" s="71"/>
      <c r="F19" s="71"/>
    </row>
    <row r="20" spans="1:6" outlineLevel="1" x14ac:dyDescent="0.25">
      <c r="A20" s="78" t="s">
        <v>84</v>
      </c>
      <c r="B20" s="70" t="s">
        <v>5</v>
      </c>
      <c r="C20" s="71">
        <v>3</v>
      </c>
      <c r="D20" s="71"/>
      <c r="E20" s="71"/>
      <c r="F20" s="71"/>
    </row>
    <row r="21" spans="1:6" outlineLevel="1" x14ac:dyDescent="0.25">
      <c r="A21" s="78" t="s">
        <v>18</v>
      </c>
      <c r="B21" s="70" t="s">
        <v>5</v>
      </c>
      <c r="C21" s="71">
        <v>100</v>
      </c>
      <c r="D21" s="71"/>
      <c r="E21" s="71"/>
      <c r="F21" s="71"/>
    </row>
    <row r="22" spans="1:6" outlineLevel="1" x14ac:dyDescent="0.25">
      <c r="A22" s="78" t="s">
        <v>19</v>
      </c>
      <c r="B22" s="70" t="s">
        <v>13</v>
      </c>
      <c r="C22" s="71">
        <v>10</v>
      </c>
      <c r="D22" s="71"/>
      <c r="E22" s="71"/>
      <c r="F22" s="71"/>
    </row>
    <row r="23" spans="1:6" outlineLevel="1" x14ac:dyDescent="0.25">
      <c r="A23" s="78" t="s">
        <v>95</v>
      </c>
      <c r="B23" s="70" t="s">
        <v>11</v>
      </c>
      <c r="C23" s="71">
        <v>5</v>
      </c>
      <c r="D23" s="71"/>
      <c r="E23" s="71"/>
      <c r="F23" s="71"/>
    </row>
    <row r="24" spans="1:6" outlineLevel="1" x14ac:dyDescent="0.25">
      <c r="A24" s="78" t="s">
        <v>96</v>
      </c>
      <c r="B24" s="70" t="s">
        <v>11</v>
      </c>
      <c r="C24" s="71">
        <v>5</v>
      </c>
      <c r="D24" s="71"/>
      <c r="E24" s="71"/>
      <c r="F24" s="71"/>
    </row>
    <row r="25" spans="1:6" outlineLevel="1" x14ac:dyDescent="0.25">
      <c r="A25" s="78" t="s">
        <v>98</v>
      </c>
      <c r="B25" s="70" t="s">
        <v>5</v>
      </c>
      <c r="C25" s="71">
        <v>3</v>
      </c>
      <c r="D25" s="71"/>
      <c r="E25" s="71"/>
      <c r="F25" s="71"/>
    </row>
    <row r="26" spans="1:6" outlineLevel="1" x14ac:dyDescent="0.25">
      <c r="A26" s="78" t="s">
        <v>97</v>
      </c>
      <c r="B26" s="70" t="s">
        <v>5</v>
      </c>
      <c r="C26" s="71">
        <v>3</v>
      </c>
      <c r="D26" s="71"/>
      <c r="E26" s="71"/>
      <c r="F26" s="71"/>
    </row>
    <row r="27" spans="1:6" outlineLevel="1" x14ac:dyDescent="0.25">
      <c r="A27" s="78" t="s">
        <v>86</v>
      </c>
      <c r="B27" s="70" t="s">
        <v>9</v>
      </c>
      <c r="C27" s="71">
        <v>1</v>
      </c>
      <c r="D27" s="71"/>
      <c r="E27" s="71"/>
      <c r="F27" s="71"/>
    </row>
    <row r="28" spans="1:6" outlineLevel="1" x14ac:dyDescent="0.25">
      <c r="A28" s="78" t="s">
        <v>20</v>
      </c>
      <c r="B28" s="70" t="s">
        <v>8</v>
      </c>
      <c r="C28" s="71">
        <v>1</v>
      </c>
      <c r="D28" s="71"/>
      <c r="E28" s="71"/>
      <c r="F28" s="71"/>
    </row>
    <row r="29" spans="1:6" outlineLevel="1" x14ac:dyDescent="0.25">
      <c r="A29" s="78" t="s">
        <v>36</v>
      </c>
      <c r="B29" s="70" t="s">
        <v>5</v>
      </c>
      <c r="C29" s="71">
        <v>1</v>
      </c>
      <c r="D29" s="71"/>
      <c r="E29" s="71"/>
      <c r="F29" s="71"/>
    </row>
    <row r="30" spans="1:6" outlineLevel="1" x14ac:dyDescent="0.25">
      <c r="A30" s="78" t="s">
        <v>87</v>
      </c>
      <c r="B30" s="70" t="s">
        <v>5</v>
      </c>
      <c r="C30" s="71">
        <v>1</v>
      </c>
      <c r="D30" s="71"/>
      <c r="E30" s="71"/>
      <c r="F30" s="71"/>
    </row>
    <row r="31" spans="1:6" outlineLevel="1" x14ac:dyDescent="0.25">
      <c r="A31" s="78" t="s">
        <v>88</v>
      </c>
      <c r="B31" s="70" t="s">
        <v>5</v>
      </c>
      <c r="C31" s="71">
        <v>1</v>
      </c>
      <c r="D31" s="71"/>
      <c r="E31" s="71"/>
      <c r="F31" s="71"/>
    </row>
    <row r="32" spans="1:6" outlineLevel="1" x14ac:dyDescent="0.25">
      <c r="A32" s="78" t="s">
        <v>150</v>
      </c>
      <c r="B32" s="70" t="s">
        <v>5</v>
      </c>
      <c r="C32" s="71">
        <v>1</v>
      </c>
      <c r="D32" s="71"/>
      <c r="E32" s="71"/>
      <c r="F32" s="71"/>
    </row>
    <row r="33" spans="1:6" outlineLevel="1" x14ac:dyDescent="0.25">
      <c r="A33" s="78" t="s">
        <v>151</v>
      </c>
      <c r="B33" s="70" t="s">
        <v>5</v>
      </c>
      <c r="C33" s="71">
        <v>1</v>
      </c>
      <c r="D33" s="71"/>
      <c r="E33" s="71"/>
      <c r="F33" s="71"/>
    </row>
    <row r="34" spans="1:6" outlineLevel="1" x14ac:dyDescent="0.25">
      <c r="A34" s="78" t="s">
        <v>152</v>
      </c>
      <c r="B34" s="70" t="s">
        <v>5</v>
      </c>
      <c r="C34" s="71">
        <v>1</v>
      </c>
      <c r="D34" s="71"/>
      <c r="E34" s="71"/>
      <c r="F34" s="71"/>
    </row>
    <row r="35" spans="1:6" ht="15.75" outlineLevel="1" x14ac:dyDescent="0.25">
      <c r="A35" s="61" t="s">
        <v>135</v>
      </c>
      <c r="B35" s="70" t="s">
        <v>5</v>
      </c>
      <c r="C35" s="71">
        <v>1</v>
      </c>
      <c r="D35" s="71"/>
      <c r="E35" s="71"/>
      <c r="F35" s="71"/>
    </row>
    <row r="36" spans="1:6" outlineLevel="1" x14ac:dyDescent="0.25">
      <c r="A36" s="78" t="s">
        <v>147</v>
      </c>
      <c r="B36" s="70" t="s">
        <v>5</v>
      </c>
      <c r="C36" s="71">
        <v>2</v>
      </c>
      <c r="D36" s="71"/>
      <c r="E36" s="71"/>
      <c r="F36" s="71"/>
    </row>
    <row r="37" spans="1:6" outlineLevel="1" x14ac:dyDescent="0.25">
      <c r="A37" s="78" t="s">
        <v>148</v>
      </c>
      <c r="B37" s="70" t="s">
        <v>5</v>
      </c>
      <c r="C37" s="71">
        <v>1</v>
      </c>
      <c r="D37" s="71"/>
      <c r="E37" s="71"/>
      <c r="F37" s="71"/>
    </row>
    <row r="38" spans="1:6" outlineLevel="1" x14ac:dyDescent="0.25">
      <c r="A38" s="78" t="s">
        <v>149</v>
      </c>
      <c r="B38" s="70" t="s">
        <v>5</v>
      </c>
      <c r="C38" s="71">
        <v>1</v>
      </c>
      <c r="D38" s="71"/>
      <c r="E38" s="71"/>
      <c r="F38" s="71"/>
    </row>
    <row r="39" spans="1:6" outlineLevel="1" x14ac:dyDescent="0.25">
      <c r="A39" s="65"/>
      <c r="B39" s="66"/>
      <c r="C39" s="67"/>
      <c r="D39" s="67"/>
      <c r="E39" s="67"/>
      <c r="F39" s="67"/>
    </row>
    <row r="40" spans="1:6" outlineLevel="1" x14ac:dyDescent="0.25">
      <c r="A40" s="65"/>
      <c r="B40" s="66"/>
      <c r="C40" s="67"/>
      <c r="D40" s="67"/>
      <c r="E40" s="67"/>
      <c r="F40" s="67"/>
    </row>
    <row r="41" spans="1:6" outlineLevel="1" x14ac:dyDescent="0.25">
      <c r="A41" s="65"/>
      <c r="B41" s="66"/>
      <c r="C41" s="67"/>
      <c r="D41" s="67"/>
      <c r="E41" s="67"/>
      <c r="F41" s="67"/>
    </row>
    <row r="43" spans="1:6" x14ac:dyDescent="0.25">
      <c r="A43" s="57" t="s">
        <v>89</v>
      </c>
      <c r="B43" s="58"/>
      <c r="C43" s="59"/>
    </row>
    <row r="44" spans="1:6" x14ac:dyDescent="0.25">
      <c r="A44" s="59"/>
      <c r="B44" s="58"/>
      <c r="C44" s="59"/>
    </row>
    <row r="45" spans="1:6" x14ac:dyDescent="0.25">
      <c r="A45" s="57" t="s">
        <v>90</v>
      </c>
      <c r="B45" s="60"/>
      <c r="C45" s="59"/>
    </row>
    <row r="46" spans="1:6" x14ac:dyDescent="0.25">
      <c r="A46" s="57"/>
      <c r="B46" s="60"/>
      <c r="C46" s="59"/>
    </row>
    <row r="47" spans="1:6" x14ac:dyDescent="0.25">
      <c r="A47" s="57" t="s">
        <v>125</v>
      </c>
      <c r="B47" s="60"/>
      <c r="C47" s="59"/>
    </row>
  </sheetData>
  <mergeCells count="4">
    <mergeCell ref="A7:F7"/>
    <mergeCell ref="A9:A10"/>
    <mergeCell ref="B9:B10"/>
    <mergeCell ref="C9:F9"/>
  </mergeCells>
  <pageMargins left="0.70866141732283472" right="0" top="0.35433070866141736" bottom="0.35433070866141736" header="0.31496062992125984" footer="0.31496062992125984"/>
  <pageSetup paperSize="9" scale="9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5"/>
  <sheetViews>
    <sheetView topLeftCell="A13" workbookViewId="0">
      <selection activeCell="G3" sqref="C1:G3"/>
    </sheetView>
  </sheetViews>
  <sheetFormatPr defaultColWidth="8.7109375" defaultRowHeight="15" x14ac:dyDescent="0.25"/>
  <cols>
    <col min="1" max="1" width="4.28515625" style="4" customWidth="1"/>
    <col min="2" max="2" width="42.5703125" style="12" customWidth="1"/>
    <col min="3" max="3" width="59.7109375" style="12" customWidth="1"/>
    <col min="4" max="4" width="13.28515625" style="10" customWidth="1"/>
    <col min="5" max="5" width="12.85546875" style="10" customWidth="1"/>
    <col min="6" max="6" width="13" style="11" customWidth="1"/>
    <col min="7" max="16384" width="8.7109375" style="4"/>
  </cols>
  <sheetData>
    <row r="1" spans="1:7" ht="15.75" x14ac:dyDescent="0.25">
      <c r="D1" s="40"/>
      <c r="E1" s="36"/>
      <c r="F1" s="36"/>
      <c r="G1" s="40" t="s">
        <v>73</v>
      </c>
    </row>
    <row r="2" spans="1:7" ht="15.75" x14ac:dyDescent="0.25">
      <c r="D2" s="41"/>
      <c r="E2" s="36"/>
      <c r="F2" s="36"/>
      <c r="G2" s="41" t="s">
        <v>74</v>
      </c>
    </row>
    <row r="3" spans="1:7" ht="15.75" x14ac:dyDescent="0.25">
      <c r="D3" s="41"/>
      <c r="E3" s="39"/>
      <c r="F3" s="39"/>
      <c r="G3" s="41" t="s">
        <v>75</v>
      </c>
    </row>
    <row r="5" spans="1:7" x14ac:dyDescent="0.25">
      <c r="A5" s="104" t="s">
        <v>123</v>
      </c>
      <c r="B5" s="104"/>
      <c r="C5" s="104"/>
      <c r="D5" s="104"/>
      <c r="E5" s="104"/>
      <c r="F5" s="104"/>
    </row>
    <row r="7" spans="1:7" ht="20.45" customHeight="1" x14ac:dyDescent="0.25">
      <c r="A7" s="5" t="s">
        <v>21</v>
      </c>
      <c r="B7" s="51" t="s">
        <v>22</v>
      </c>
      <c r="C7" s="51" t="s">
        <v>23</v>
      </c>
      <c r="D7" s="51" t="s">
        <v>24</v>
      </c>
      <c r="E7" s="51" t="s">
        <v>25</v>
      </c>
      <c r="F7" s="6"/>
    </row>
    <row r="8" spans="1:7" x14ac:dyDescent="0.25">
      <c r="A8" s="5">
        <v>1</v>
      </c>
      <c r="B8" s="15" t="s">
        <v>43</v>
      </c>
      <c r="C8" s="16" t="s">
        <v>40</v>
      </c>
      <c r="D8" s="30" t="s">
        <v>6</v>
      </c>
      <c r="E8" s="46">
        <v>6</v>
      </c>
      <c r="F8" s="6"/>
    </row>
    <row r="9" spans="1:7" x14ac:dyDescent="0.25">
      <c r="A9" s="7">
        <v>2</v>
      </c>
      <c r="B9" s="9" t="s">
        <v>78</v>
      </c>
      <c r="C9" s="9" t="s">
        <v>101</v>
      </c>
      <c r="D9" s="31" t="s">
        <v>26</v>
      </c>
      <c r="E9" s="45">
        <v>5</v>
      </c>
      <c r="F9" s="8"/>
    </row>
    <row r="10" spans="1:7" x14ac:dyDescent="0.25">
      <c r="A10" s="7">
        <v>3</v>
      </c>
      <c r="B10" s="9" t="s">
        <v>79</v>
      </c>
      <c r="C10" s="9" t="s">
        <v>102</v>
      </c>
      <c r="D10" s="31" t="s">
        <v>26</v>
      </c>
      <c r="E10" s="45">
        <v>10</v>
      </c>
      <c r="F10" s="8"/>
    </row>
    <row r="11" spans="1:7" x14ac:dyDescent="0.25">
      <c r="A11" s="7">
        <v>4</v>
      </c>
      <c r="B11" s="9" t="s">
        <v>80</v>
      </c>
      <c r="C11" s="9" t="s">
        <v>38</v>
      </c>
      <c r="D11" s="31" t="s">
        <v>12</v>
      </c>
      <c r="E11" s="45">
        <v>2</v>
      </c>
      <c r="F11" s="8"/>
    </row>
    <row r="12" spans="1:7" x14ac:dyDescent="0.25">
      <c r="A12" s="7">
        <v>5</v>
      </c>
      <c r="B12" s="9" t="s">
        <v>81</v>
      </c>
      <c r="C12" s="9" t="s">
        <v>34</v>
      </c>
      <c r="D12" s="31" t="s">
        <v>26</v>
      </c>
      <c r="E12" s="45">
        <v>5</v>
      </c>
      <c r="F12" s="8"/>
    </row>
    <row r="13" spans="1:7" x14ac:dyDescent="0.25">
      <c r="A13" s="7">
        <v>6</v>
      </c>
      <c r="B13" s="9" t="s">
        <v>83</v>
      </c>
      <c r="C13" s="9" t="s">
        <v>33</v>
      </c>
      <c r="D13" s="31" t="s">
        <v>26</v>
      </c>
      <c r="E13" s="45">
        <v>5</v>
      </c>
      <c r="F13" s="8"/>
    </row>
    <row r="14" spans="1:7" ht="30" x14ac:dyDescent="0.25">
      <c r="A14" s="7">
        <v>7</v>
      </c>
      <c r="B14" s="9" t="s">
        <v>82</v>
      </c>
      <c r="C14" s="9" t="s">
        <v>32</v>
      </c>
      <c r="D14" s="31" t="s">
        <v>26</v>
      </c>
      <c r="E14" s="45">
        <v>6</v>
      </c>
      <c r="F14" s="8"/>
    </row>
    <row r="15" spans="1:7" x14ac:dyDescent="0.25">
      <c r="A15" s="7">
        <v>8</v>
      </c>
      <c r="B15" s="15" t="s">
        <v>39</v>
      </c>
      <c r="C15" s="16" t="s">
        <v>40</v>
      </c>
      <c r="D15" s="30" t="s">
        <v>45</v>
      </c>
      <c r="E15" s="46">
        <v>5</v>
      </c>
      <c r="F15" s="8"/>
    </row>
    <row r="16" spans="1:7" x14ac:dyDescent="0.25">
      <c r="A16" s="7">
        <v>9</v>
      </c>
      <c r="B16" s="15" t="s">
        <v>41</v>
      </c>
      <c r="C16" s="16" t="s">
        <v>40</v>
      </c>
      <c r="D16" s="30" t="s">
        <v>45</v>
      </c>
      <c r="E16" s="46">
        <v>12</v>
      </c>
      <c r="F16" s="8"/>
    </row>
    <row r="17" spans="1:6" x14ac:dyDescent="0.25">
      <c r="A17" s="7">
        <v>10</v>
      </c>
      <c r="B17" s="15" t="s">
        <v>42</v>
      </c>
      <c r="C17" s="16" t="s">
        <v>40</v>
      </c>
      <c r="D17" s="32" t="s">
        <v>44</v>
      </c>
      <c r="E17" s="35">
        <v>12</v>
      </c>
      <c r="F17" s="8"/>
    </row>
    <row r="18" spans="1:6" ht="45" x14ac:dyDescent="0.25">
      <c r="A18" s="7">
        <v>11</v>
      </c>
      <c r="B18" s="9" t="s">
        <v>29</v>
      </c>
      <c r="C18" s="9" t="s">
        <v>28</v>
      </c>
      <c r="D18" s="31" t="s">
        <v>27</v>
      </c>
      <c r="E18" s="45">
        <v>300</v>
      </c>
      <c r="F18" s="8"/>
    </row>
    <row r="19" spans="1:6" ht="45" x14ac:dyDescent="0.25">
      <c r="A19" s="7">
        <v>12</v>
      </c>
      <c r="B19" s="9" t="s">
        <v>65</v>
      </c>
      <c r="C19" s="9" t="s">
        <v>30</v>
      </c>
      <c r="D19" s="31" t="s">
        <v>10</v>
      </c>
      <c r="E19" s="45">
        <v>500</v>
      </c>
      <c r="F19" s="8"/>
    </row>
    <row r="20" spans="1:6" ht="45" x14ac:dyDescent="0.25">
      <c r="A20" s="7">
        <v>13</v>
      </c>
      <c r="B20" s="9" t="s">
        <v>62</v>
      </c>
      <c r="C20" s="9" t="s">
        <v>31</v>
      </c>
      <c r="D20" s="31" t="s">
        <v>10</v>
      </c>
      <c r="E20" s="45">
        <v>500</v>
      </c>
      <c r="F20" s="8"/>
    </row>
    <row r="21" spans="1:6" ht="45" x14ac:dyDescent="0.25">
      <c r="A21" s="7">
        <v>14</v>
      </c>
      <c r="B21" s="9" t="s">
        <v>64</v>
      </c>
      <c r="C21" s="9" t="s">
        <v>30</v>
      </c>
      <c r="D21" s="31" t="s">
        <v>10</v>
      </c>
      <c r="E21" s="45">
        <v>1000</v>
      </c>
      <c r="F21" s="8"/>
    </row>
    <row r="22" spans="1:6" ht="45" x14ac:dyDescent="0.25">
      <c r="A22" s="7">
        <v>15</v>
      </c>
      <c r="B22" s="9" t="s">
        <v>63</v>
      </c>
      <c r="C22" s="9" t="s">
        <v>31</v>
      </c>
      <c r="D22" s="31" t="s">
        <v>10</v>
      </c>
      <c r="E22" s="45">
        <v>1000</v>
      </c>
      <c r="F22" s="8"/>
    </row>
    <row r="23" spans="1:6" ht="30" x14ac:dyDescent="0.25">
      <c r="A23" s="7">
        <v>16</v>
      </c>
      <c r="B23" s="17" t="s">
        <v>61</v>
      </c>
      <c r="C23" s="17" t="s">
        <v>48</v>
      </c>
      <c r="D23" s="13" t="s">
        <v>5</v>
      </c>
      <c r="E23" s="18">
        <v>1200</v>
      </c>
      <c r="F23" s="8"/>
    </row>
    <row r="24" spans="1:6" ht="60" x14ac:dyDescent="0.25">
      <c r="A24" s="7">
        <v>17</v>
      </c>
      <c r="B24" s="17" t="s">
        <v>103</v>
      </c>
      <c r="C24" s="17" t="s">
        <v>49</v>
      </c>
      <c r="D24" s="13" t="s">
        <v>5</v>
      </c>
      <c r="E24" s="18">
        <v>300</v>
      </c>
      <c r="F24" s="8"/>
    </row>
    <row r="25" spans="1:6" ht="60" x14ac:dyDescent="0.25">
      <c r="A25" s="7">
        <v>18</v>
      </c>
      <c r="B25" s="19" t="s">
        <v>50</v>
      </c>
      <c r="C25" s="17" t="s">
        <v>51</v>
      </c>
      <c r="D25" s="21" t="s">
        <v>5</v>
      </c>
      <c r="E25" s="20">
        <v>300</v>
      </c>
      <c r="F25" s="8"/>
    </row>
    <row r="26" spans="1:6" ht="75" x14ac:dyDescent="0.25">
      <c r="A26" s="7">
        <v>19</v>
      </c>
      <c r="B26" s="17" t="s">
        <v>85</v>
      </c>
      <c r="C26" s="17" t="s">
        <v>52</v>
      </c>
      <c r="D26" s="21" t="s">
        <v>5</v>
      </c>
      <c r="E26" s="20">
        <v>300</v>
      </c>
      <c r="F26" s="8"/>
    </row>
    <row r="27" spans="1:6" x14ac:dyDescent="0.25">
      <c r="A27" s="7">
        <v>20</v>
      </c>
      <c r="B27" s="23" t="s">
        <v>53</v>
      </c>
      <c r="C27" s="22" t="s">
        <v>54</v>
      </c>
      <c r="D27" s="21" t="s">
        <v>5</v>
      </c>
      <c r="E27" s="21">
        <v>1000</v>
      </c>
      <c r="F27" s="8"/>
    </row>
    <row r="28" spans="1:6" x14ac:dyDescent="0.25">
      <c r="A28" s="7">
        <v>21</v>
      </c>
      <c r="B28" s="17" t="s">
        <v>55</v>
      </c>
      <c r="C28" s="17" t="s">
        <v>56</v>
      </c>
      <c r="D28" s="25" t="s">
        <v>57</v>
      </c>
      <c r="E28" s="24">
        <v>5</v>
      </c>
      <c r="F28" s="8"/>
    </row>
    <row r="29" spans="1:6" x14ac:dyDescent="0.25">
      <c r="A29" s="7">
        <v>22</v>
      </c>
      <c r="B29" s="27" t="s">
        <v>59</v>
      </c>
      <c r="C29" s="27" t="s">
        <v>77</v>
      </c>
      <c r="D29" s="26" t="s">
        <v>5</v>
      </c>
      <c r="E29" s="26">
        <v>12</v>
      </c>
      <c r="F29" s="8"/>
    </row>
    <row r="30" spans="1:6" x14ac:dyDescent="0.25">
      <c r="A30" s="7">
        <v>23</v>
      </c>
      <c r="B30" s="27" t="s">
        <v>58</v>
      </c>
      <c r="C30" s="27"/>
      <c r="D30" s="26" t="s">
        <v>5</v>
      </c>
      <c r="E30" s="26">
        <v>1</v>
      </c>
      <c r="F30" s="8"/>
    </row>
    <row r="31" spans="1:6" x14ac:dyDescent="0.25">
      <c r="A31" s="7">
        <v>24</v>
      </c>
      <c r="B31" s="14" t="s">
        <v>93</v>
      </c>
      <c r="C31" s="28"/>
      <c r="D31" s="29" t="s">
        <v>5</v>
      </c>
      <c r="E31" s="29">
        <v>1</v>
      </c>
      <c r="F31" s="8"/>
    </row>
    <row r="32" spans="1:6" x14ac:dyDescent="0.25">
      <c r="A32" s="7">
        <v>25</v>
      </c>
      <c r="B32" s="14" t="s">
        <v>60</v>
      </c>
      <c r="C32" s="28" t="s">
        <v>35</v>
      </c>
      <c r="D32" s="29" t="s">
        <v>57</v>
      </c>
      <c r="E32" s="29">
        <v>20</v>
      </c>
      <c r="F32" s="8"/>
    </row>
    <row r="33" spans="1:6" ht="45" x14ac:dyDescent="0.25">
      <c r="A33" s="7">
        <v>26</v>
      </c>
      <c r="B33" s="17" t="s">
        <v>46</v>
      </c>
      <c r="C33" s="17" t="s">
        <v>47</v>
      </c>
      <c r="D33" s="13" t="s">
        <v>5</v>
      </c>
      <c r="E33" s="18">
        <v>1000</v>
      </c>
      <c r="F33" s="8"/>
    </row>
    <row r="34" spans="1:6" ht="30" x14ac:dyDescent="0.25">
      <c r="A34" s="7">
        <v>27</v>
      </c>
      <c r="B34" s="17" t="s">
        <v>127</v>
      </c>
      <c r="C34" s="17" t="s">
        <v>129</v>
      </c>
      <c r="D34" s="13" t="s">
        <v>7</v>
      </c>
      <c r="E34" s="18">
        <v>10</v>
      </c>
      <c r="F34" s="8"/>
    </row>
    <row r="35" spans="1:6" ht="33.75" customHeight="1" x14ac:dyDescent="0.25">
      <c r="A35" s="7">
        <v>28</v>
      </c>
      <c r="B35" s="17" t="s">
        <v>128</v>
      </c>
      <c r="C35" s="17" t="s">
        <v>129</v>
      </c>
      <c r="D35" s="13" t="s">
        <v>7</v>
      </c>
      <c r="E35" s="18">
        <v>10</v>
      </c>
      <c r="F35" s="8"/>
    </row>
    <row r="36" spans="1:6" ht="34.5" customHeight="1" x14ac:dyDescent="0.25">
      <c r="A36" s="7">
        <v>29</v>
      </c>
      <c r="B36" s="55" t="s">
        <v>130</v>
      </c>
      <c r="C36" s="56" t="s">
        <v>131</v>
      </c>
      <c r="D36" s="13" t="s">
        <v>5</v>
      </c>
      <c r="E36" s="18">
        <v>1</v>
      </c>
      <c r="F36" s="8"/>
    </row>
    <row r="37" spans="1:6" ht="21" customHeight="1" x14ac:dyDescent="0.25">
      <c r="A37" s="7">
        <v>30</v>
      </c>
      <c r="B37" s="61" t="s">
        <v>133</v>
      </c>
      <c r="C37" s="62"/>
      <c r="D37" s="63" t="s">
        <v>5</v>
      </c>
      <c r="E37" s="64">
        <v>1</v>
      </c>
      <c r="F37" s="8"/>
    </row>
    <row r="38" spans="1:6" ht="21.75" customHeight="1" x14ac:dyDescent="0.25">
      <c r="A38" s="7">
        <v>31</v>
      </c>
      <c r="B38" s="61" t="s">
        <v>146</v>
      </c>
      <c r="C38" s="62"/>
      <c r="D38" s="63" t="s">
        <v>5</v>
      </c>
      <c r="E38" s="64">
        <v>1</v>
      </c>
      <c r="F38" s="8"/>
    </row>
    <row r="39" spans="1:6" ht="18" customHeight="1" x14ac:dyDescent="0.25">
      <c r="A39" s="7">
        <v>32</v>
      </c>
      <c r="B39" s="61" t="s">
        <v>134</v>
      </c>
      <c r="C39" s="62"/>
      <c r="D39" s="63" t="s">
        <v>5</v>
      </c>
      <c r="E39" s="64">
        <v>1</v>
      </c>
      <c r="F39" s="8"/>
    </row>
    <row r="40" spans="1:6" ht="20.25" customHeight="1" x14ac:dyDescent="0.25">
      <c r="A40" s="7">
        <v>33</v>
      </c>
      <c r="B40" s="61" t="s">
        <v>136</v>
      </c>
      <c r="C40" s="62"/>
      <c r="D40" s="63" t="s">
        <v>5</v>
      </c>
      <c r="E40" s="64">
        <v>1</v>
      </c>
      <c r="F40" s="8"/>
    </row>
    <row r="41" spans="1:6" ht="18" customHeight="1" x14ac:dyDescent="0.25">
      <c r="A41" s="7">
        <v>34</v>
      </c>
      <c r="B41" s="61" t="s">
        <v>137</v>
      </c>
      <c r="C41" s="62"/>
      <c r="D41" s="63" t="s">
        <v>5</v>
      </c>
      <c r="E41" s="64">
        <v>1</v>
      </c>
      <c r="F41" s="8"/>
    </row>
    <row r="42" spans="1:6" ht="21" customHeight="1" x14ac:dyDescent="0.25">
      <c r="A42" s="7">
        <v>35</v>
      </c>
      <c r="B42" s="61" t="s">
        <v>138</v>
      </c>
      <c r="C42" s="62"/>
      <c r="D42" s="63" t="s">
        <v>5</v>
      </c>
      <c r="E42" s="64">
        <v>1</v>
      </c>
      <c r="F42" s="8"/>
    </row>
    <row r="43" spans="1:6" ht="17.25" customHeight="1" x14ac:dyDescent="0.25">
      <c r="A43" s="7">
        <v>36</v>
      </c>
      <c r="B43" s="61" t="s">
        <v>139</v>
      </c>
      <c r="C43" s="62"/>
      <c r="D43" s="63" t="s">
        <v>5</v>
      </c>
      <c r="E43" s="64">
        <v>1</v>
      </c>
      <c r="F43" s="8"/>
    </row>
    <row r="44" spans="1:6" ht="19.5" customHeight="1" x14ac:dyDescent="0.25">
      <c r="A44" s="7">
        <v>37</v>
      </c>
      <c r="B44" s="61" t="s">
        <v>140</v>
      </c>
      <c r="C44" s="62"/>
      <c r="D44" s="63" t="s">
        <v>5</v>
      </c>
      <c r="E44" s="64">
        <v>1</v>
      </c>
      <c r="F44" s="8"/>
    </row>
    <row r="45" spans="1:6" ht="20.25" customHeight="1" x14ac:dyDescent="0.25">
      <c r="A45" s="7">
        <v>38</v>
      </c>
      <c r="B45" s="61" t="s">
        <v>141</v>
      </c>
      <c r="C45" s="62"/>
      <c r="D45" s="63" t="s">
        <v>5</v>
      </c>
      <c r="E45" s="64">
        <v>1</v>
      </c>
      <c r="F45" s="8"/>
    </row>
    <row r="46" spans="1:6" ht="18.75" customHeight="1" x14ac:dyDescent="0.25">
      <c r="A46" s="7">
        <v>39</v>
      </c>
      <c r="B46" s="61" t="s">
        <v>142</v>
      </c>
      <c r="C46" s="62"/>
      <c r="D46" s="63" t="s">
        <v>5</v>
      </c>
      <c r="E46" s="64">
        <v>1</v>
      </c>
      <c r="F46" s="8"/>
    </row>
    <row r="47" spans="1:6" ht="18.75" customHeight="1" x14ac:dyDescent="0.25">
      <c r="A47" s="7">
        <v>40</v>
      </c>
      <c r="B47" s="61" t="s">
        <v>143</v>
      </c>
      <c r="C47" s="62"/>
      <c r="D47" s="63" t="s">
        <v>5</v>
      </c>
      <c r="E47" s="64">
        <v>1</v>
      </c>
      <c r="F47" s="8"/>
    </row>
    <row r="48" spans="1:6" ht="19.5" customHeight="1" x14ac:dyDescent="0.25">
      <c r="A48" s="7">
        <v>41</v>
      </c>
      <c r="B48" s="61" t="s">
        <v>144</v>
      </c>
      <c r="C48" s="62"/>
      <c r="D48" s="63" t="s">
        <v>5</v>
      </c>
      <c r="E48" s="64">
        <v>1</v>
      </c>
      <c r="F48" s="8"/>
    </row>
    <row r="49" spans="1:9" ht="18" customHeight="1" x14ac:dyDescent="0.25">
      <c r="A49" s="7">
        <v>42</v>
      </c>
      <c r="B49" s="61" t="s">
        <v>145</v>
      </c>
      <c r="C49" s="62"/>
      <c r="D49" s="63" t="s">
        <v>5</v>
      </c>
      <c r="E49" s="64">
        <v>1</v>
      </c>
      <c r="F49" s="8"/>
    </row>
    <row r="50" spans="1:9" x14ac:dyDescent="0.25">
      <c r="A50" s="7"/>
      <c r="B50" s="27"/>
      <c r="C50" s="27"/>
      <c r="D50" s="26"/>
      <c r="E50" s="26"/>
      <c r="F50" s="8"/>
    </row>
    <row r="51" spans="1:9" x14ac:dyDescent="0.25">
      <c r="A51" s="7"/>
      <c r="B51" s="47" t="s">
        <v>72</v>
      </c>
      <c r="C51" s="48"/>
      <c r="D51" s="48"/>
      <c r="E51" s="48"/>
      <c r="F51" s="48"/>
      <c r="G51" s="48"/>
      <c r="H51" s="48"/>
    </row>
    <row r="52" spans="1:9" ht="30" x14ac:dyDescent="0.25">
      <c r="A52" s="7">
        <v>1</v>
      </c>
      <c r="B52" s="33" t="s">
        <v>66</v>
      </c>
      <c r="C52" s="17" t="s">
        <v>70</v>
      </c>
      <c r="D52" s="34" t="s">
        <v>12</v>
      </c>
      <c r="E52" s="35">
        <v>20</v>
      </c>
      <c r="F52" s="8"/>
    </row>
    <row r="53" spans="1:9" ht="15.6" customHeight="1" x14ac:dyDescent="0.25">
      <c r="A53" s="7">
        <v>2</v>
      </c>
      <c r="B53" s="49" t="s">
        <v>67</v>
      </c>
      <c r="C53" s="17" t="s">
        <v>112</v>
      </c>
      <c r="D53" s="34" t="s">
        <v>27</v>
      </c>
      <c r="E53" s="35">
        <v>50</v>
      </c>
      <c r="F53" s="8"/>
    </row>
    <row r="54" spans="1:9" ht="15" customHeight="1" x14ac:dyDescent="0.25">
      <c r="A54" s="7">
        <v>3</v>
      </c>
      <c r="B54" s="33" t="s">
        <v>68</v>
      </c>
      <c r="C54" s="17" t="s">
        <v>113</v>
      </c>
      <c r="D54" s="34" t="s">
        <v>12</v>
      </c>
      <c r="E54" s="35">
        <v>20</v>
      </c>
      <c r="F54" s="8"/>
    </row>
    <row r="55" spans="1:9" x14ac:dyDescent="0.25">
      <c r="A55" s="7">
        <v>4</v>
      </c>
      <c r="B55" s="33" t="s">
        <v>69</v>
      </c>
      <c r="C55" s="17" t="s">
        <v>114</v>
      </c>
      <c r="D55" s="34" t="s">
        <v>12</v>
      </c>
      <c r="E55" s="35">
        <v>20</v>
      </c>
      <c r="F55" s="8"/>
    </row>
    <row r="56" spans="1:9" x14ac:dyDescent="0.25">
      <c r="A56" s="7">
        <v>5</v>
      </c>
      <c r="B56" s="33" t="s">
        <v>109</v>
      </c>
      <c r="C56" s="17" t="s">
        <v>115</v>
      </c>
      <c r="D56" s="34" t="s">
        <v>7</v>
      </c>
      <c r="E56" s="35">
        <v>50</v>
      </c>
      <c r="F56" s="8"/>
    </row>
    <row r="57" spans="1:9" ht="30" x14ac:dyDescent="0.25">
      <c r="A57" s="7">
        <v>6</v>
      </c>
      <c r="B57" s="33" t="s">
        <v>94</v>
      </c>
      <c r="C57" s="17" t="s">
        <v>71</v>
      </c>
      <c r="D57" s="34" t="s">
        <v>27</v>
      </c>
      <c r="E57" s="35">
        <v>20</v>
      </c>
      <c r="F57" s="8"/>
    </row>
    <row r="58" spans="1:9" x14ac:dyDescent="0.25">
      <c r="A58" s="7">
        <v>7</v>
      </c>
      <c r="B58" s="33" t="s">
        <v>110</v>
      </c>
      <c r="C58" s="17" t="s">
        <v>107</v>
      </c>
      <c r="D58" s="34" t="s">
        <v>12</v>
      </c>
      <c r="E58" s="35">
        <v>15</v>
      </c>
      <c r="F58" s="8"/>
    </row>
    <row r="59" spans="1:9" x14ac:dyDescent="0.25">
      <c r="A59" s="7">
        <v>8</v>
      </c>
      <c r="B59" s="33" t="s">
        <v>111</v>
      </c>
      <c r="C59" s="17" t="s">
        <v>108</v>
      </c>
      <c r="D59" s="34" t="s">
        <v>12</v>
      </c>
      <c r="E59" s="35">
        <v>15</v>
      </c>
      <c r="F59" s="8"/>
    </row>
    <row r="60" spans="1:9" ht="15.75" customHeight="1" x14ac:dyDescent="0.25"/>
    <row r="61" spans="1:9" ht="14.25" customHeight="1" x14ac:dyDescent="0.25">
      <c r="B61" s="114" t="s">
        <v>91</v>
      </c>
      <c r="C61" s="114"/>
      <c r="D61" s="114"/>
      <c r="E61" s="114"/>
      <c r="F61" s="114"/>
      <c r="G61" s="114"/>
      <c r="H61" s="114"/>
      <c r="I61" s="114"/>
    </row>
    <row r="62" spans="1:9" ht="15.75" customHeight="1" x14ac:dyDescent="0.25">
      <c r="B62" s="113"/>
      <c r="C62" s="113"/>
      <c r="D62" s="113"/>
      <c r="E62" s="113"/>
      <c r="F62" s="113"/>
      <c r="G62" s="113"/>
      <c r="H62" s="113"/>
      <c r="I62" s="113"/>
    </row>
    <row r="63" spans="1:9" ht="21" customHeight="1" x14ac:dyDescent="0.25">
      <c r="B63" s="112" t="s">
        <v>92</v>
      </c>
      <c r="C63" s="112"/>
      <c r="D63" s="112"/>
      <c r="E63" s="112"/>
      <c r="F63" s="112"/>
      <c r="G63" s="112"/>
      <c r="H63" s="112"/>
      <c r="I63" s="112"/>
    </row>
    <row r="64" spans="1:9" ht="16.5" customHeight="1" x14ac:dyDescent="0.25">
      <c r="B64" s="42"/>
      <c r="C64" s="43"/>
      <c r="D64" s="43"/>
      <c r="E64" s="43"/>
      <c r="F64" s="44"/>
      <c r="G64" s="44"/>
      <c r="H64" s="43"/>
      <c r="I64" s="43"/>
    </row>
    <row r="65" spans="2:9" ht="15.75" x14ac:dyDescent="0.25">
      <c r="B65" s="112" t="s">
        <v>132</v>
      </c>
      <c r="C65" s="112"/>
      <c r="D65" s="112"/>
      <c r="E65" s="112"/>
      <c r="F65" s="112"/>
      <c r="G65" s="112"/>
      <c r="H65" s="112"/>
      <c r="I65" s="112"/>
    </row>
  </sheetData>
  <mergeCells count="5">
    <mergeCell ref="B65:I65"/>
    <mergeCell ref="B62:I62"/>
    <mergeCell ref="B63:I63"/>
    <mergeCell ref="A5:F5"/>
    <mergeCell ref="B61:I61"/>
  </mergeCells>
  <dataValidations count="1">
    <dataValidation allowBlank="1" showInputMessage="1" showErrorMessage="1" prompt="Введите наименование на рус.языке" sqref="B24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стоматолог</vt:lpstr>
      <vt:lpstr>АХО 2021г</vt:lpstr>
      <vt:lpstr>ИМН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2021-11-25T09:56:42Z</cp:lastPrinted>
  <dcterms:created xsi:type="dcterms:W3CDTF">2020-03-02T11:05:06Z</dcterms:created>
  <dcterms:modified xsi:type="dcterms:W3CDTF">2022-02-26T11:06:24Z</dcterms:modified>
</cp:coreProperties>
</file>