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ЛС" sheetId="1" r:id="rId1"/>
    <sheet name="ИМН" sheetId="2" r:id="rId2"/>
    <sheet name="РЕАГЕНТЫ" sheetId="3" r:id="rId3"/>
  </sheets>
  <calcPr calcId="152511"/>
</workbook>
</file>

<file path=xl/calcChain.xml><?xml version="1.0" encoding="utf-8"?>
<calcChain xmlns="http://schemas.openxmlformats.org/spreadsheetml/2006/main">
  <c r="H7" i="2" l="1"/>
  <c r="H8" i="2"/>
  <c r="H9" i="2"/>
  <c r="H10" i="2"/>
  <c r="H11" i="2"/>
  <c r="H6" i="3" l="1"/>
  <c r="H7" i="3"/>
  <c r="H8" i="3"/>
  <c r="H9" i="3"/>
  <c r="H5" i="3"/>
  <c r="H15" i="2"/>
  <c r="H14" i="2"/>
  <c r="H13" i="2"/>
  <c r="H12" i="2"/>
  <c r="H6" i="2"/>
  <c r="H5" i="2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<sst xmlns="http://schemas.openxmlformats.org/spreadsheetml/2006/main" count="95" uniqueCount="59">
  <si>
    <t>№</t>
  </si>
  <si>
    <t>Международное непатентованное название или состав</t>
  </si>
  <si>
    <t>Ед. изм.</t>
  </si>
  <si>
    <t>План на 2020г.</t>
  </si>
  <si>
    <t>Цена за ед. 2020г., тенге</t>
  </si>
  <si>
    <t>Кол-во</t>
  </si>
  <si>
    <t>Итого сумма, тыс. тенге</t>
  </si>
  <si>
    <t>Активированный уголь 0,25 мг - №10</t>
  </si>
  <si>
    <t>таб</t>
  </si>
  <si>
    <t xml:space="preserve">Атропин </t>
  </si>
  <si>
    <t>амп</t>
  </si>
  <si>
    <t>Брилииантовый зеленый  1% - 10,0</t>
  </si>
  <si>
    <t>фл</t>
  </si>
  <si>
    <t>Парацетамол 0,2 мг - №10</t>
  </si>
  <si>
    <t>Раствор Йода 5%-20,0</t>
  </si>
  <si>
    <t>Трисоль 400 мл</t>
  </si>
  <si>
    <t>Ацесоль</t>
  </si>
  <si>
    <t>Супрастин таблетка 25 мг №10</t>
  </si>
  <si>
    <t>Тетрациклиновая мазь 3% 15 г</t>
  </si>
  <si>
    <t>тюбик</t>
  </si>
  <si>
    <t>Нифедипин</t>
  </si>
  <si>
    <t>уп</t>
  </si>
  <si>
    <t>Тропикамид 0,5 % 10 мл</t>
  </si>
  <si>
    <t>Тропикамид 1% 10 мл</t>
  </si>
  <si>
    <t>Заявка на ИМН в 2020г.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</si>
  <si>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</si>
  <si>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</si>
  <si>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</si>
  <si>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</si>
  <si>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</si>
  <si>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</si>
  <si>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>ИМН</t>
  </si>
  <si>
    <t xml:space="preserve">Бумага для ЭКГ СОЛАР schiller AT- 2 210*280*215 </t>
  </si>
  <si>
    <t>Вазофикс Церто/Vasofix Certo 16G (1.7x50mm)</t>
  </si>
  <si>
    <t>шт</t>
  </si>
  <si>
    <t>Жгут многоразовый 400*25*1</t>
  </si>
  <si>
    <t>Иглы бабочка диаметр 23</t>
  </si>
  <si>
    <t>Комплект для забора крови (вазофиксы)</t>
  </si>
  <si>
    <t>Мамографическая пленка Mamoray HDR, 18х24см</t>
  </si>
  <si>
    <t>Мамографическая пленка Mamoray HDR, 24х30см</t>
  </si>
  <si>
    <t xml:space="preserve">Марля медицинская х/б отбел,30 плотность </t>
  </si>
  <si>
    <t>метр</t>
  </si>
  <si>
    <t>Проявитель Kodak X-OMAT EXll. на 20л</t>
  </si>
  <si>
    <t xml:space="preserve">Система одноразовая для крови </t>
  </si>
  <si>
    <t xml:space="preserve">Электроды ЭКГ одноразовые </t>
  </si>
  <si>
    <t>имн</t>
  </si>
  <si>
    <t xml:space="preserve"> Заявка на реагенты в 2020г.</t>
  </si>
  <si>
    <t xml:space="preserve">Кол-во
</t>
  </si>
  <si>
    <t>Общая сумма, тенге</t>
  </si>
  <si>
    <t>THROMBOREL S 10*10ml</t>
  </si>
  <si>
    <t>10фл по 10мл</t>
  </si>
  <si>
    <t>упак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</si>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</sst>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2" borderId="1" xfId="0" applyFont="1" applyFill="1" applyBorder="1"/>
    <xf numFmtId="2" fontId="5" fillId="3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0" xfId="2" applyFont="1" applyFill="1"/>
    <xf numFmtId="3" fontId="6" fillId="2" borderId="0" xfId="2" applyNumberFormat="1" applyFont="1" applyFill="1" applyAlignment="1">
      <alignment horizontal="center" vertical="top"/>
    </xf>
    <xf numFmtId="4" fontId="6" fillId="2" borderId="0" xfId="2" applyNumberFormat="1" applyFont="1" applyFill="1" applyAlignment="1">
      <alignment vertical="top"/>
    </xf>
    <xf numFmtId="0" fontId="3" fillId="2" borderId="1" xfId="2" applyFont="1" applyFill="1" applyBorder="1"/>
    <xf numFmtId="0" fontId="8" fillId="4" borderId="1" xfId="2" applyFont="1" applyFill="1" applyBorder="1" applyAlignment="1">
      <alignment horizontal="center" wrapText="1"/>
    </xf>
    <xf numFmtId="3" fontId="8" fillId="4" borderId="1" xfId="2" applyNumberFormat="1" applyFont="1" applyFill="1" applyBorder="1" applyAlignment="1">
      <alignment horizontal="center" vertical="top" wrapText="1"/>
    </xf>
    <xf numFmtId="4" fontId="8" fillId="4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/>
    <xf numFmtId="0" fontId="5" fillId="2" borderId="1" xfId="2" applyNumberFormat="1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center" wrapText="1"/>
    </xf>
    <xf numFmtId="3" fontId="5" fillId="2" borderId="1" xfId="2" applyNumberFormat="1" applyFont="1" applyFill="1" applyBorder="1" applyAlignment="1">
      <alignment horizontal="center" vertical="top" wrapText="1"/>
    </xf>
    <xf numFmtId="3" fontId="3" fillId="2" borderId="1" xfId="2" applyNumberFormat="1" applyFont="1" applyFill="1" applyBorder="1" applyAlignment="1">
      <alignment horizontal="center" vertical="top" wrapText="1"/>
    </xf>
    <xf numFmtId="4" fontId="5" fillId="2" borderId="1" xfId="2" applyNumberFormat="1" applyFont="1" applyFill="1" applyBorder="1" applyAlignment="1">
      <alignment vertical="top" wrapText="1"/>
    </xf>
    <xf numFmtId="0" fontId="3" fillId="2" borderId="1" xfId="2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center" wrapText="1"/>
    </xf>
    <xf numFmtId="0" fontId="6" fillId="0" borderId="1" xfId="2" applyFont="1" applyBorder="1"/>
    <xf numFmtId="0" fontId="6" fillId="0" borderId="1" xfId="2" applyFont="1" applyBorder="1" applyAlignment="1">
      <alignment horizontal="center"/>
    </xf>
    <xf numFmtId="4" fontId="7" fillId="0" borderId="1" xfId="2" applyNumberFormat="1" applyFont="1" applyBorder="1" applyAlignment="1">
      <alignment horizontal="right"/>
    </xf>
    <xf numFmtId="0" fontId="5" fillId="4" borderId="1" xfId="2" applyFont="1" applyFill="1" applyBorder="1" applyAlignment="1">
      <alignment horizontal="center" vertical="top" wrapText="1"/>
    </xf>
    <xf numFmtId="0" fontId="8" fillId="4" borderId="1" xfId="2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/>
    </xf>
    <xf numFmtId="0" fontId="7" fillId="0" borderId="0" xfId="2" applyFont="1" applyAlignment="1">
      <alignment horizontal="center"/>
    </xf>
  </cellXfs>
  <cellStyles count="4">
    <cellStyle name="Обычный" xfId="0" builtinId="0"/>
    <cellStyle name="Обычный 11" xfId="2"/>
    <cellStyle name="Обычный 5 3" xfId="1"/>
    <cellStyle name="Обычный 7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K16" sqref="K16"/>
    </sheetView>
  </sheetViews>
  <sheetFormatPr defaultRowHeight="15" x14ac:dyDescent="0.25"/>
  <cols>
    <col min="3" max="3" width="28" customWidth="1"/>
  </cols>
  <sheetData>
    <row r="3" spans="2:7" x14ac:dyDescent="0.25">
      <c r="B3" s="38" t="s">
        <v>0</v>
      </c>
      <c r="C3" s="38" t="s">
        <v>1</v>
      </c>
      <c r="D3" s="38" t="s">
        <v>2</v>
      </c>
      <c r="E3" s="40" t="s">
        <v>3</v>
      </c>
      <c r="F3" s="41"/>
      <c r="G3" s="42"/>
    </row>
    <row r="4" spans="2:7" ht="51" x14ac:dyDescent="0.25">
      <c r="B4" s="39"/>
      <c r="C4" s="38"/>
      <c r="D4" s="38"/>
      <c r="E4" s="1" t="s">
        <v>4</v>
      </c>
      <c r="F4" s="2" t="s">
        <v>5</v>
      </c>
      <c r="G4" s="3" t="s">
        <v>6</v>
      </c>
    </row>
    <row r="5" spans="2:7" x14ac:dyDescent="0.25">
      <c r="B5" s="4"/>
      <c r="C5" s="5" t="s">
        <v>7</v>
      </c>
      <c r="D5" s="6" t="s">
        <v>8</v>
      </c>
      <c r="E5" s="7">
        <v>6.9</v>
      </c>
      <c r="F5" s="8">
        <v>500</v>
      </c>
      <c r="G5" s="9">
        <f>E5*F5/1000</f>
        <v>3.45</v>
      </c>
    </row>
    <row r="6" spans="2:7" x14ac:dyDescent="0.25">
      <c r="B6" s="4"/>
      <c r="C6" s="5" t="s">
        <v>9</v>
      </c>
      <c r="D6" s="6" t="s">
        <v>10</v>
      </c>
      <c r="E6" s="7">
        <v>11.85</v>
      </c>
      <c r="F6" s="8">
        <v>50</v>
      </c>
      <c r="G6" s="9">
        <f t="shared" ref="G6:G16" si="0">E6*F6/1000</f>
        <v>0.59250000000000003</v>
      </c>
    </row>
    <row r="7" spans="2:7" x14ac:dyDescent="0.25">
      <c r="B7" s="4"/>
      <c r="C7" s="5" t="s">
        <v>11</v>
      </c>
      <c r="D7" s="6" t="s">
        <v>12</v>
      </c>
      <c r="E7" s="7">
        <v>30</v>
      </c>
      <c r="F7" s="8">
        <v>15</v>
      </c>
      <c r="G7" s="9">
        <f t="shared" si="0"/>
        <v>0.45</v>
      </c>
    </row>
    <row r="8" spans="2:7" x14ac:dyDescent="0.25">
      <c r="B8" s="4"/>
      <c r="C8" s="5" t="s">
        <v>13</v>
      </c>
      <c r="D8" s="10" t="s">
        <v>8</v>
      </c>
      <c r="E8" s="7">
        <v>6.13</v>
      </c>
      <c r="F8" s="8">
        <v>5000</v>
      </c>
      <c r="G8" s="9">
        <f t="shared" si="0"/>
        <v>30.65</v>
      </c>
    </row>
    <row r="9" spans="2:7" x14ac:dyDescent="0.25">
      <c r="B9" s="4"/>
      <c r="C9" s="5" t="s">
        <v>14</v>
      </c>
      <c r="D9" s="10" t="s">
        <v>12</v>
      </c>
      <c r="E9" s="7">
        <v>39</v>
      </c>
      <c r="F9" s="8">
        <v>15</v>
      </c>
      <c r="G9" s="9">
        <f t="shared" si="0"/>
        <v>0.58499999999999996</v>
      </c>
    </row>
    <row r="10" spans="2:7" x14ac:dyDescent="0.25">
      <c r="B10" s="4"/>
      <c r="C10" s="5" t="s">
        <v>15</v>
      </c>
      <c r="D10" s="10" t="s">
        <v>12</v>
      </c>
      <c r="E10" s="7">
        <v>185.19</v>
      </c>
      <c r="F10" s="8">
        <v>10</v>
      </c>
      <c r="G10" s="9">
        <f t="shared" si="0"/>
        <v>1.8519000000000001</v>
      </c>
    </row>
    <row r="11" spans="2:7" x14ac:dyDescent="0.25">
      <c r="B11" s="4"/>
      <c r="C11" s="5" t="s">
        <v>16</v>
      </c>
      <c r="D11" s="10" t="s">
        <v>12</v>
      </c>
      <c r="E11" s="7">
        <v>149.47</v>
      </c>
      <c r="F11" s="8">
        <v>10</v>
      </c>
      <c r="G11" s="9">
        <f t="shared" si="0"/>
        <v>1.4947000000000001</v>
      </c>
    </row>
    <row r="12" spans="2:7" x14ac:dyDescent="0.25">
      <c r="B12" s="4"/>
      <c r="C12" s="5" t="s">
        <v>17</v>
      </c>
      <c r="D12" s="10" t="s">
        <v>8</v>
      </c>
      <c r="E12" s="7">
        <v>59</v>
      </c>
      <c r="F12" s="8">
        <v>5000</v>
      </c>
      <c r="G12" s="9">
        <f t="shared" si="0"/>
        <v>295</v>
      </c>
    </row>
    <row r="13" spans="2:7" x14ac:dyDescent="0.25">
      <c r="B13" s="4"/>
      <c r="C13" s="5" t="s">
        <v>18</v>
      </c>
      <c r="D13" s="10" t="s">
        <v>19</v>
      </c>
      <c r="E13" s="7">
        <v>74.75</v>
      </c>
      <c r="F13" s="8">
        <v>15</v>
      </c>
      <c r="G13" s="9">
        <f t="shared" si="0"/>
        <v>1.1212500000000001</v>
      </c>
    </row>
    <row r="14" spans="2:7" x14ac:dyDescent="0.25">
      <c r="B14" s="4"/>
      <c r="C14" s="5" t="s">
        <v>20</v>
      </c>
      <c r="D14" s="10" t="s">
        <v>21</v>
      </c>
      <c r="E14" s="7">
        <v>1.88</v>
      </c>
      <c r="F14" s="8">
        <v>300</v>
      </c>
      <c r="G14" s="9">
        <f t="shared" si="0"/>
        <v>0.56399999999999995</v>
      </c>
    </row>
    <row r="15" spans="2:7" x14ac:dyDescent="0.25">
      <c r="B15" s="4"/>
      <c r="C15" s="5" t="s">
        <v>22</v>
      </c>
      <c r="D15" s="10" t="s">
        <v>12</v>
      </c>
      <c r="E15" s="7">
        <v>325</v>
      </c>
      <c r="F15" s="8">
        <v>20</v>
      </c>
      <c r="G15" s="9">
        <f t="shared" si="0"/>
        <v>6.5</v>
      </c>
    </row>
    <row r="16" spans="2:7" x14ac:dyDescent="0.25">
      <c r="B16" s="4"/>
      <c r="C16" s="5" t="s">
        <v>23</v>
      </c>
      <c r="D16" s="10" t="s">
        <v>12</v>
      </c>
      <c r="E16" s="7">
        <v>670</v>
      </c>
      <c r="F16" s="8">
        <v>20</v>
      </c>
      <c r="G16" s="9">
        <f t="shared" si="0"/>
        <v>13.4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G17" sqref="G17"/>
    </sheetView>
  </sheetViews>
  <sheetFormatPr defaultRowHeight="15" x14ac:dyDescent="0.25"/>
  <cols>
    <col min="2" max="2" width="4.7109375" customWidth="1"/>
    <col min="3" max="3" width="24.5703125" customWidth="1"/>
    <col min="8" max="8" width="12.7109375" customWidth="1"/>
  </cols>
  <sheetData>
    <row r="2" spans="2:8" x14ac:dyDescent="0.25">
      <c r="B2" s="43" t="s">
        <v>24</v>
      </c>
      <c r="C2" s="43"/>
      <c r="D2" s="43"/>
      <c r="E2" s="43"/>
      <c r="F2" s="43"/>
      <c r="G2" s="43"/>
      <c r="H2" s="43"/>
    </row>
    <row r="3" spans="2:8" x14ac:dyDescent="0.25">
      <c r="B3" s="11"/>
      <c r="C3" s="11"/>
      <c r="D3" s="11"/>
      <c r="E3" s="11"/>
      <c r="F3" s="12"/>
      <c r="G3" s="12"/>
      <c r="H3" s="13"/>
    </row>
    <row r="4" spans="2:8" ht="39" x14ac:dyDescent="0.25">
      <c r="B4" s="14" t="s">
        <v>0</v>
      </c>
      <c r="C4" s="15" t="s">
        <v>25</v>
      </c>
      <c r="D4" s="15" t="s">
        <v>26</v>
      </c>
      <c r="E4" s="15" t="s">
        <v>27</v>
      </c>
      <c r="F4" s="16" t="s">
        <v>28</v>
      </c>
      <c r="G4" s="16" t="s">
        <v>29</v>
      </c>
      <c r="H4" s="17" t="s">
        <v>30</v>
      </c>
    </row>
    <row r="5" spans="2:8" ht="26.25" x14ac:dyDescent="0.25">
      <c r="B5" s="18">
        <v>1</v>
      </c>
      <c r="C5" s="24" t="s">
        <v>32</v>
      </c>
      <c r="D5" s="19" t="s">
        <v>31</v>
      </c>
      <c r="E5" s="20" t="s">
        <v>21</v>
      </c>
      <c r="F5" s="21">
        <v>2285</v>
      </c>
      <c r="G5" s="22">
        <v>50</v>
      </c>
      <c r="H5" s="23">
        <f>F5*G5</f>
        <v>114250</v>
      </c>
    </row>
    <row r="6" spans="2:8" ht="25.5" x14ac:dyDescent="0.25">
      <c r="B6" s="18">
        <v>2</v>
      </c>
      <c r="C6" s="19" t="s">
        <v>33</v>
      </c>
      <c r="D6" s="19" t="s">
        <v>31</v>
      </c>
      <c r="E6" s="20" t="s">
        <v>34</v>
      </c>
      <c r="F6" s="21">
        <v>832</v>
      </c>
      <c r="G6" s="21">
        <v>150</v>
      </c>
      <c r="H6" s="23">
        <f>F6*G6</f>
        <v>124800</v>
      </c>
    </row>
    <row r="7" spans="2:8" ht="25.5" x14ac:dyDescent="0.25">
      <c r="B7" s="18">
        <v>3</v>
      </c>
      <c r="C7" s="19" t="s">
        <v>35</v>
      </c>
      <c r="D7" s="19" t="s">
        <v>31</v>
      </c>
      <c r="E7" s="20" t="s">
        <v>34</v>
      </c>
      <c r="F7" s="21">
        <v>3900</v>
      </c>
      <c r="G7" s="21">
        <v>45</v>
      </c>
      <c r="H7" s="23">
        <f t="shared" ref="H7:H13" si="0">F7*G7</f>
        <v>175500</v>
      </c>
    </row>
    <row r="8" spans="2:8" x14ac:dyDescent="0.25">
      <c r="B8" s="18">
        <v>4</v>
      </c>
      <c r="C8" s="19" t="s">
        <v>36</v>
      </c>
      <c r="D8" s="19" t="s">
        <v>31</v>
      </c>
      <c r="E8" s="20" t="s">
        <v>34</v>
      </c>
      <c r="F8" s="21">
        <v>67.599999999999994</v>
      </c>
      <c r="G8" s="22">
        <v>3000</v>
      </c>
      <c r="H8" s="23">
        <f t="shared" si="0"/>
        <v>202799.99999999997</v>
      </c>
    </row>
    <row r="9" spans="2:8" x14ac:dyDescent="0.25">
      <c r="B9" s="18">
        <v>5</v>
      </c>
      <c r="C9" s="25" t="s">
        <v>37</v>
      </c>
      <c r="D9" s="19" t="s">
        <v>31</v>
      </c>
      <c r="E9" s="20" t="s">
        <v>34</v>
      </c>
      <c r="F9" s="21">
        <v>624</v>
      </c>
      <c r="G9" s="21">
        <v>10</v>
      </c>
      <c r="H9" s="23">
        <f t="shared" si="0"/>
        <v>6240</v>
      </c>
    </row>
    <row r="10" spans="2:8" ht="25.5" x14ac:dyDescent="0.25">
      <c r="B10" s="18">
        <v>6</v>
      </c>
      <c r="C10" s="19" t="s">
        <v>38</v>
      </c>
      <c r="D10" s="19" t="s">
        <v>31</v>
      </c>
      <c r="E10" s="20" t="s">
        <v>21</v>
      </c>
      <c r="F10" s="21">
        <v>22700</v>
      </c>
      <c r="G10" s="21">
        <v>80</v>
      </c>
      <c r="H10" s="23">
        <f t="shared" si="0"/>
        <v>1816000</v>
      </c>
    </row>
    <row r="11" spans="2:8" ht="25.5" x14ac:dyDescent="0.25">
      <c r="B11" s="18">
        <v>7</v>
      </c>
      <c r="C11" s="19" t="s">
        <v>39</v>
      </c>
      <c r="D11" s="19" t="s">
        <v>31</v>
      </c>
      <c r="E11" s="20" t="s">
        <v>21</v>
      </c>
      <c r="F11" s="21">
        <v>36300</v>
      </c>
      <c r="G11" s="21">
        <v>80</v>
      </c>
      <c r="H11" s="23">
        <f t="shared" si="0"/>
        <v>2904000</v>
      </c>
    </row>
    <row r="12" spans="2:8" ht="25.5" x14ac:dyDescent="0.25">
      <c r="B12" s="18">
        <v>8</v>
      </c>
      <c r="C12" s="19" t="s">
        <v>40</v>
      </c>
      <c r="D12" s="19" t="s">
        <v>31</v>
      </c>
      <c r="E12" s="20" t="s">
        <v>41</v>
      </c>
      <c r="F12" s="21">
        <v>110</v>
      </c>
      <c r="G12" s="21">
        <v>450</v>
      </c>
      <c r="H12" s="23">
        <f t="shared" si="0"/>
        <v>49500</v>
      </c>
    </row>
    <row r="13" spans="2:8" ht="25.5" x14ac:dyDescent="0.25">
      <c r="B13" s="18">
        <v>9</v>
      </c>
      <c r="C13" s="19" t="s">
        <v>42</v>
      </c>
      <c r="D13" s="19" t="s">
        <v>31</v>
      </c>
      <c r="E13" s="20" t="s">
        <v>34</v>
      </c>
      <c r="F13" s="21">
        <v>9200</v>
      </c>
      <c r="G13" s="21">
        <v>25</v>
      </c>
      <c r="H13" s="23">
        <f t="shared" si="0"/>
        <v>230000</v>
      </c>
    </row>
    <row r="14" spans="2:8" ht="25.5" x14ac:dyDescent="0.25">
      <c r="B14" s="18">
        <v>10</v>
      </c>
      <c r="C14" s="19" t="s">
        <v>43</v>
      </c>
      <c r="D14" s="19" t="s">
        <v>31</v>
      </c>
      <c r="E14" s="20" t="s">
        <v>34</v>
      </c>
      <c r="F14" s="21">
        <v>81.790000000000006</v>
      </c>
      <c r="G14" s="21">
        <v>20</v>
      </c>
      <c r="H14" s="23">
        <f>F14*G14</f>
        <v>1635.8000000000002</v>
      </c>
    </row>
    <row r="15" spans="2:8" ht="25.5" x14ac:dyDescent="0.25">
      <c r="B15" s="18">
        <v>11</v>
      </c>
      <c r="C15" s="26" t="s">
        <v>44</v>
      </c>
      <c r="D15" s="18" t="s">
        <v>45</v>
      </c>
      <c r="E15" s="20" t="s">
        <v>21</v>
      </c>
      <c r="F15" s="21">
        <v>1200</v>
      </c>
      <c r="G15" s="21">
        <v>80</v>
      </c>
      <c r="H15" s="23">
        <f>F15*G15</f>
        <v>96000</v>
      </c>
    </row>
  </sheetData>
  <mergeCells count="1"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workbookViewId="0">
      <selection activeCell="C25" sqref="C25"/>
    </sheetView>
  </sheetViews>
  <sheetFormatPr defaultRowHeight="15" x14ac:dyDescent="0.25"/>
  <cols>
    <col min="2" max="2" width="6.85546875" customWidth="1"/>
    <col min="3" max="3" width="19.7109375" customWidth="1"/>
    <col min="4" max="4" width="18" customWidth="1"/>
    <col min="8" max="8" width="13.28515625" customWidth="1"/>
  </cols>
  <sheetData>
    <row r="2" spans="2:8" x14ac:dyDescent="0.25">
      <c r="B2" s="44" t="s">
        <v>46</v>
      </c>
      <c r="C2" s="44"/>
      <c r="D2" s="44"/>
      <c r="E2" s="44"/>
      <c r="F2" s="44"/>
      <c r="G2" s="44"/>
      <c r="H2" s="44"/>
    </row>
    <row r="3" spans="2:8" x14ac:dyDescent="0.25">
      <c r="B3" s="28"/>
      <c r="C3" s="28"/>
      <c r="D3" s="28"/>
      <c r="E3" s="28"/>
      <c r="F3" s="29"/>
      <c r="G3" s="29"/>
      <c r="H3" s="30"/>
    </row>
    <row r="4" spans="2:8" ht="26.25" x14ac:dyDescent="0.25">
      <c r="B4" s="31" t="s">
        <v>0</v>
      </c>
      <c r="C4" s="27" t="s">
        <v>25</v>
      </c>
      <c r="D4" s="27" t="s">
        <v>26</v>
      </c>
      <c r="E4" s="27" t="s">
        <v>27</v>
      </c>
      <c r="F4" s="27" t="s">
        <v>28</v>
      </c>
      <c r="G4" s="27" t="s">
        <v>47</v>
      </c>
      <c r="H4" s="32" t="s">
        <v>48</v>
      </c>
    </row>
    <row r="5" spans="2:8" ht="30" x14ac:dyDescent="0.25">
      <c r="B5" s="37">
        <v>1</v>
      </c>
      <c r="C5" s="33" t="s">
        <v>49</v>
      </c>
      <c r="D5" s="33" t="s">
        <v>50</v>
      </c>
      <c r="E5" s="34" t="s">
        <v>51</v>
      </c>
      <c r="F5" s="34">
        <v>26000</v>
      </c>
      <c r="G5" s="34">
        <v>12</v>
      </c>
      <c r="H5" s="30">
        <f t="shared" ref="H5:H9" si="0">F5*G5</f>
        <v>312000</v>
      </c>
    </row>
    <row r="6" spans="2:8" ht="45" x14ac:dyDescent="0.25">
      <c r="B6" s="37">
        <v>2</v>
      </c>
      <c r="C6" s="35" t="s">
        <v>52</v>
      </c>
      <c r="D6" s="35" t="s">
        <v>53</v>
      </c>
      <c r="E6" s="34" t="s">
        <v>51</v>
      </c>
      <c r="F6" s="34">
        <v>26000</v>
      </c>
      <c r="G6" s="34">
        <v>6</v>
      </c>
      <c r="H6" s="30">
        <f t="shared" si="0"/>
        <v>156000</v>
      </c>
    </row>
    <row r="7" spans="2:8" ht="30" x14ac:dyDescent="0.25">
      <c r="B7" s="37">
        <v>3</v>
      </c>
      <c r="C7" s="35" t="s">
        <v>54</v>
      </c>
      <c r="D7" s="35" t="s">
        <v>55</v>
      </c>
      <c r="E7" s="34" t="s">
        <v>51</v>
      </c>
      <c r="F7" s="34">
        <v>35000</v>
      </c>
      <c r="G7" s="34">
        <v>8</v>
      </c>
      <c r="H7" s="30">
        <f t="shared" si="0"/>
        <v>280000</v>
      </c>
    </row>
    <row r="8" spans="2:8" ht="60" x14ac:dyDescent="0.25">
      <c r="B8" s="37">
        <v>4</v>
      </c>
      <c r="C8" s="35" t="s">
        <v>56</v>
      </c>
      <c r="D8" s="35" t="s">
        <v>57</v>
      </c>
      <c r="E8" s="34" t="s">
        <v>51</v>
      </c>
      <c r="F8" s="34">
        <v>25000</v>
      </c>
      <c r="G8" s="34">
        <v>5</v>
      </c>
      <c r="H8" s="30">
        <f t="shared" si="0"/>
        <v>125000</v>
      </c>
    </row>
    <row r="9" spans="2:8" x14ac:dyDescent="0.25">
      <c r="B9" s="37">
        <v>5</v>
      </c>
      <c r="C9" s="36" t="s">
        <v>58</v>
      </c>
      <c r="D9" s="36" t="s">
        <v>50</v>
      </c>
      <c r="E9" s="34" t="s">
        <v>51</v>
      </c>
      <c r="F9" s="34">
        <v>23000</v>
      </c>
      <c r="G9" s="34">
        <v>3</v>
      </c>
      <c r="H9" s="30">
        <f t="shared" si="0"/>
        <v>69000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</vt:lpstr>
      <vt:lpstr>ИМН</vt:lpstr>
      <vt:lpstr>РЕАГЕНТЫ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2020-02-19T06:01:14Z</dcterms:modified>
</cp:coreProperties>
</file>