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16.02.2022 стоматологические ЛС и ИМН\"/>
    </mc:Choice>
  </mc:AlternateContent>
  <xr:revisionPtr revIDLastSave="0" documentId="13_ncr:1_{3F0545B8-4D1E-4380-B992-66A7D84BF414}" xr6:coauthVersionLast="47" xr6:coauthVersionMax="47" xr10:uidLastSave="{00000000-0000-0000-0000-000000000000}"/>
  <bookViews>
    <workbookView xWindow="14205" yWindow="120" windowWidth="14385" windowHeight="15360" xr2:uid="{00000000-000D-0000-FFFF-FFFF00000000}"/>
  </bookViews>
  <sheets>
    <sheet name="стоматолог" sheetId="6" r:id="rId1"/>
    <sheet name="АХО 2021г" sheetId="1" r:id="rId2"/>
    <sheet name="ИМН" sheetId="2" r:id="rId3"/>
  </sheets>
  <calcPr calcId="191029" calcOnSave="0"/>
</workbook>
</file>

<file path=xl/calcChain.xml><?xml version="1.0" encoding="utf-8"?>
<calcChain xmlns="http://schemas.openxmlformats.org/spreadsheetml/2006/main">
  <c r="F105" i="6" l="1"/>
  <c r="F104" i="6"/>
  <c r="F103" i="6"/>
  <c r="F102" i="6"/>
  <c r="F101" i="6"/>
  <c r="F100" i="6"/>
  <c r="F99" i="6"/>
  <c r="F98" i="6"/>
  <c r="F97" i="6"/>
  <c r="F6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6" i="6"/>
  <c r="F106" i="6" l="1"/>
</calcChain>
</file>

<file path=xl/sharedStrings.xml><?xml version="1.0" encoding="utf-8"?>
<sst xmlns="http://schemas.openxmlformats.org/spreadsheetml/2006/main" count="426" uniqueCount="252">
  <si>
    <t>Наименование товаров, работ и услуг</t>
  </si>
  <si>
    <t>Единица измерения</t>
  </si>
  <si>
    <t>колличество</t>
  </si>
  <si>
    <t>цена</t>
  </si>
  <si>
    <t>сумма</t>
  </si>
  <si>
    <t>шт</t>
  </si>
  <si>
    <t>кг</t>
  </si>
  <si>
    <t>рулон</t>
  </si>
  <si>
    <t>рул.</t>
  </si>
  <si>
    <t>рул</t>
  </si>
  <si>
    <t>пара</t>
  </si>
  <si>
    <t>упак</t>
  </si>
  <si>
    <t>флакон</t>
  </si>
  <si>
    <t>пач.</t>
  </si>
  <si>
    <t>Канцтовары - всего</t>
  </si>
  <si>
    <t>Бумага А4</t>
  </si>
  <si>
    <t>Карандаш</t>
  </si>
  <si>
    <t>Ручка шариковая, синяя</t>
  </si>
  <si>
    <t>Файл простой</t>
  </si>
  <si>
    <t>Скоба №24</t>
  </si>
  <si>
    <t>Скоч больш., 48 ммх132 м</t>
  </si>
  <si>
    <t>№</t>
  </si>
  <si>
    <t xml:space="preserve">Торг.наимен.
</t>
  </si>
  <si>
    <t xml:space="preserve">Лек.форма
</t>
  </si>
  <si>
    <t xml:space="preserve">Ед.изм.
</t>
  </si>
  <si>
    <t>Кол-во</t>
  </si>
  <si>
    <t>ампула</t>
  </si>
  <si>
    <t>штука</t>
  </si>
  <si>
    <t>плотность 40 грамм/кв.м. из нетканого материала одноразовый стерильный</t>
  </si>
  <si>
    <t>Простыни "Нәрия" с адгезивным краем из нетканого материала одноразовая стерильная, размером 80смх140см</t>
  </si>
  <si>
    <t>размерами: 7-8 (M)</t>
  </si>
  <si>
    <t>размерами: 6-7 (S)</t>
  </si>
  <si>
    <t>раствор для внутривенного и внутримышечного введения 30 мг/мл, 1 мл</t>
  </si>
  <si>
    <t>раствор для инъекций 2 %, 1 мл</t>
  </si>
  <si>
    <t>раствор для инъекций, 0,18 %, 1 мл</t>
  </si>
  <si>
    <t>белая</t>
  </si>
  <si>
    <t>Ножницы канцелярские</t>
  </si>
  <si>
    <t>Папка файловая на 30 файлов</t>
  </si>
  <si>
    <t>раствор для инъекций 0,9% 400 мл</t>
  </si>
  <si>
    <t>Аммиак 10%-20,0</t>
  </si>
  <si>
    <t>Раствор для наружного применения</t>
  </si>
  <si>
    <t>Водорода перекись 3% - 100,0</t>
  </si>
  <si>
    <t>хлоргексидин 0,05%-100,0</t>
  </si>
  <si>
    <t xml:space="preserve">Спирт этиловый 70% </t>
  </si>
  <si>
    <t>амп</t>
  </si>
  <si>
    <t>фл</t>
  </si>
  <si>
    <t>Маска процедурная нестерильная, однократного применения на резинке</t>
  </si>
  <si>
    <t xml:space="preserve">Изделие представляет собой процедурную защитную маску прямоугольной формы, изготовленную из плиссированного трехслойного нетканого материала с заушными петлями. </t>
  </si>
  <si>
    <t>шапочка клип-берет голубая, белая, зеленая, желтая. Разовая плотность 17 г/м2</t>
  </si>
  <si>
    <t xml:space="preserve">Коробки для одноразового использования, изготовлены из плотного ,непрокалываемого и водонепроницаемого материала , а именно из четырехслойной картонной бумаги ,покрытой внутри  и снаружи водонепроницаемой пленкой ( ламинат ). </t>
  </si>
  <si>
    <t>Пакет для сбора и хранения медицинских отходов с замком-застежкой и ярлыком Б (желтый 500х600)</t>
  </si>
  <si>
    <t xml:space="preserve">Пакеты оснащаются специальными стяжками, которые позволяют быстро и эффективно герметизировать пакеты после их заполнения, специальные бирки упрощают процесс маркировки. </t>
  </si>
  <si>
    <t xml:space="preserve">Пакеты оснащаются специальными стяжками, которые позволяют быстро и эффективно герметизировать пакеты после их заполнения, специальные бирки упрощают процесс маркировки. 
</t>
  </si>
  <si>
    <t>Халат медицинский  одноразовый</t>
  </si>
  <si>
    <t>синтетический</t>
  </si>
  <si>
    <t xml:space="preserve">Клеенка медицинская </t>
  </si>
  <si>
    <t>основа тканевая водонепроницаемая</t>
  </si>
  <si>
    <t>м</t>
  </si>
  <si>
    <t xml:space="preserve">кварцевая лампа </t>
  </si>
  <si>
    <t>вата гигроскопическая  100гр</t>
  </si>
  <si>
    <t>Марля медицинская</t>
  </si>
  <si>
    <t xml:space="preserve">Шапочка клип-берет  </t>
  </si>
  <si>
    <t xml:space="preserve">Перчатки  диагностические смотровые латексные гладкие опудренные стерильные, размерами:  6-7 (S)  </t>
  </si>
  <si>
    <t>Перчатки диагностические латексные текстурированные неопудренные нестерильные размерами: 6-7 (S)</t>
  </si>
  <si>
    <t>Перчатки диагностические латексные текстурированные неопудренные нестерильные размерами: 7-8 (M)</t>
  </si>
  <si>
    <t>Перчатки  диагностические смотровые латексные гладкие опудренные стерильные, размерами:7-8(M)</t>
  </si>
  <si>
    <t>Дезинфицирующее средство для поверхностей Аниос Сурфрешер</t>
  </si>
  <si>
    <t>Кожный антисептик  90мл</t>
  </si>
  <si>
    <t>Кожный антисептик 1 литр</t>
  </si>
  <si>
    <t>Дезинфицирующее мыло  1 литр</t>
  </si>
  <si>
    <t>объемом 1л</t>
  </si>
  <si>
    <t>влажные салфетки</t>
  </si>
  <si>
    <t>Дезинфицирующие растворы</t>
  </si>
  <si>
    <t>"Бекітемін"</t>
  </si>
  <si>
    <t xml:space="preserve"> ШЖҚ "Қалалық емхана №11" МКК директоры:</t>
  </si>
  <si>
    <t xml:space="preserve"> _______________________ Ж.К. Сагандыков    </t>
  </si>
  <si>
    <t>примечание</t>
  </si>
  <si>
    <t>не стерильная, белая</t>
  </si>
  <si>
    <t>Эуфиллин 2,4%</t>
  </si>
  <si>
    <t>Натрия хлорид 0,9%</t>
  </si>
  <si>
    <t>Натрия хлорид  0,9%</t>
  </si>
  <si>
    <t>Адреналин-Здоровье 0,18%</t>
  </si>
  <si>
    <t>Преднизолон 30мг</t>
  </si>
  <si>
    <t>Аллергопресс 2% 1мл</t>
  </si>
  <si>
    <t>Папка -регистр</t>
  </si>
  <si>
    <t>Пакет для сбора и хранения медицинских отходов с замком-застежкой и ярлыком А (черный 500х600)</t>
  </si>
  <si>
    <t>Скоч маленкий, 16 мм</t>
  </si>
  <si>
    <t>Ежедневник на 2022 г. Датырованый</t>
  </si>
  <si>
    <t>Настольный календарь - 2022 г.</t>
  </si>
  <si>
    <t xml:space="preserve">Зам. дирктора по АХЧ:                                          Жаманбаев Г.М. </t>
  </si>
  <si>
    <t>Заведующий отделением:                                       Артыков А.Т.</t>
  </si>
  <si>
    <t>Заместитель главного врача по ЛПР:                                                       Аманбакова С.Б.</t>
  </si>
  <si>
    <t xml:space="preserve">Заведующий отделением:                                                                           Артыков А.Т.           </t>
  </si>
  <si>
    <t xml:space="preserve">рециркулятор </t>
  </si>
  <si>
    <t>"Рудоцид" салфетки для обработки поверхности</t>
  </si>
  <si>
    <t>бумага для заметок цветная</t>
  </si>
  <si>
    <t>бумага для заметок белая</t>
  </si>
  <si>
    <t>клей-карандаш</t>
  </si>
  <si>
    <t xml:space="preserve">корректор </t>
  </si>
  <si>
    <t>Ручка шариковая, красная</t>
  </si>
  <si>
    <t>Потребность на 2022г</t>
  </si>
  <si>
    <t xml:space="preserve">раствор для инъекций 2,4%, 5 мл </t>
  </si>
  <si>
    <t xml:space="preserve">раствор для инъекций 0,9% 5мл </t>
  </si>
  <si>
    <t>Коробки для безопасного уничтожения шприцев и других медицинских отходов класса "Б"</t>
  </si>
  <si>
    <t xml:space="preserve">Бумажные полотенца  </t>
  </si>
  <si>
    <t>Материал Endofill стоматологический</t>
  </si>
  <si>
    <t>Материал Abscess Remedy стоматологический</t>
  </si>
  <si>
    <t>Боры стоматологические алмазные шаровидный турбинный</t>
  </si>
  <si>
    <t>Боры стоматологические алмазные фиссурный   турбинный</t>
  </si>
  <si>
    <t>Боры стоматологические алмазные цилиндрический турбинный</t>
  </si>
  <si>
    <t>Боры стоматологические алмазные обратноконусный турбинный</t>
  </si>
  <si>
    <t>Боры стоматологические алмазные грушевидный турбинный</t>
  </si>
  <si>
    <t>Боры стоматологические алмазные конусовидный турбинный</t>
  </si>
  <si>
    <t>Боры стоматологические твердосплавные шарообразной без цветового обозначения</t>
  </si>
  <si>
    <t>Боры стоматологические твердосплавные конусовидный без цветового обозначения</t>
  </si>
  <si>
    <t>Боры стоматологические твердосплавные фиссурный без цветового обозначения</t>
  </si>
  <si>
    <t>Боры стоматологические твердосплавные цилиндрический без цветового обозначения</t>
  </si>
  <si>
    <t>Дисилан (вишня) - паста для анестезии (30 мл)</t>
  </si>
  <si>
    <t>Валики ватные стоматологические №1000</t>
  </si>
  <si>
    <t xml:space="preserve">Масло для наконечников </t>
  </si>
  <si>
    <t>Зажим держатель металлический для фартука и салфеток «Крокодил»</t>
  </si>
  <si>
    <t>Ёмкость для дезинфекции фрез</t>
  </si>
  <si>
    <t>Материал стоматологический Крезодент-ВладМиВа для антисептической обработки инфицированных каналов зубов, во флаконе 5мл</t>
  </si>
  <si>
    <t>Шприц карпульный</t>
  </si>
  <si>
    <t>Экскаватор стоматологический</t>
  </si>
  <si>
    <t>Шпатель для замешивания</t>
  </si>
  <si>
    <t>Зеркало стоматологическое</t>
  </si>
  <si>
    <t>Ручка для зеркала</t>
  </si>
  <si>
    <t>Пинцет изогнутый</t>
  </si>
  <si>
    <t>Штопфер-гладилка</t>
  </si>
  <si>
    <t>Зонд стоматологический</t>
  </si>
  <si>
    <t>Стекло для замешивания</t>
  </si>
  <si>
    <t>для обработки инструметов</t>
  </si>
  <si>
    <t>для текущих и генеральных уборок</t>
  </si>
  <si>
    <t xml:space="preserve">Сменный блок-сухие салфетки </t>
  </si>
  <si>
    <t>Дезифицируещее средство Nasar Oksi 1л</t>
  </si>
  <si>
    <t>Дезифицируещее средство Nasar Klassik 1л</t>
  </si>
  <si>
    <t>карманный, обьемом 90мл</t>
  </si>
  <si>
    <t>для обработки рук, объемом 1л</t>
  </si>
  <si>
    <t>для мытья рук, объемом 1л</t>
  </si>
  <si>
    <t>для обработки поверхности</t>
  </si>
  <si>
    <t>Салфетка бумажная №100</t>
  </si>
  <si>
    <t xml:space="preserve">                    Заявка потребности на 2022г. по стоматологическому кабинету</t>
  </si>
  <si>
    <t xml:space="preserve">                      Заявка на ЛС и ИМН  на 2022г. по стоматологическому кабинету</t>
  </si>
  <si>
    <t>Диски ассорти, для финишой полировки пломб</t>
  </si>
  <si>
    <t>Матрицы, для формирования стенки зуба при пломбировке зуба в наборе</t>
  </si>
  <si>
    <t>Клинья фиксирующие для матрицы</t>
  </si>
  <si>
    <t>Элеватор хирургический, прямой тонкий</t>
  </si>
  <si>
    <t>Элеватор хирургический, прямой, среднего размера</t>
  </si>
  <si>
    <t>Элеватор хирургический, прямой, толстый</t>
  </si>
  <si>
    <t>Элеватор хирургический, угловой от себя</t>
  </si>
  <si>
    <t>Элеватор хирургический, угловой на себя</t>
  </si>
  <si>
    <t>Клювовидные щипцы сходящиеся, для даления нижних моляров</t>
  </si>
  <si>
    <t>Клювовидные щипцы сходящиеся  с щипцами, для даления нижних моляров</t>
  </si>
  <si>
    <t>Клювовидные щипцы для удаления корней зубов, для даления нижних моляров</t>
  </si>
  <si>
    <t>S- образные щипцы для удаления верхних премоляров</t>
  </si>
  <si>
    <t>S- образные щипцы с шипиком слева, для удаления верхних моляров</t>
  </si>
  <si>
    <t>S- образные щипцы с шипиком справа, для удаления верхних моляров</t>
  </si>
  <si>
    <t>Прищепка для передника, крокодильчик</t>
  </si>
  <si>
    <t>Байонетные щипцы узкие, для удаленя корней верхних моляров</t>
  </si>
  <si>
    <t>упаковка</t>
  </si>
  <si>
    <t>набор</t>
  </si>
  <si>
    <t>Клювовидные щипцы не сходящиеся, для удаления нижних моляров</t>
  </si>
  <si>
    <t>Клювовидные щипцы  для удаления верхних 3 моляров</t>
  </si>
  <si>
    <t>Лотки стоматологические</t>
  </si>
  <si>
    <t>Заявка на ЛС и ИМН  на 2022г. по стоматологическому кабинету</t>
  </si>
  <si>
    <t>Стаканчик одноразовый №100</t>
  </si>
  <si>
    <t>Медсестра стоматолога:                                        Бакибаева А.С.</t>
  </si>
  <si>
    <t>KETAC MOLAR EASYMIX (Кетак молар изимикс) ЗМ ESPE</t>
  </si>
  <si>
    <t>Корневые дрильборы машинные для углового наконечника. Отдельно различные ISO. Различная длина 28 мм; 32 мм;</t>
  </si>
  <si>
    <t>Артикуляционная бумага/1 блок-10 листов</t>
  </si>
  <si>
    <t>Игла корневая №3-6, 100 шт</t>
  </si>
  <si>
    <t>Септанест с адреналином  1/100 000 №50</t>
  </si>
  <si>
    <t>Крафт-пакет для стерилизации инструментов 150х200мм</t>
  </si>
  <si>
    <t>Крафт-пакет для стерилизации инструментов 200х200мм</t>
  </si>
  <si>
    <t xml:space="preserve">упаковочная бумага для стерилизации стоматологических инструментов </t>
  </si>
  <si>
    <t>Устройство запечатывающее Woson Seal</t>
  </si>
  <si>
    <t xml:space="preserve">Запечатывающее устройство Woson Seal герметично запаковывает инструменты. Запакованные инструменты на несколько дней обеспечат стерильность инструментов. </t>
  </si>
  <si>
    <t xml:space="preserve"> медсестра стрматолога:                                                                              Бакибаева А.С.</t>
  </si>
  <si>
    <t>Чемодан-укладка неотложной помощи</t>
  </si>
  <si>
    <t>Шкаф для медикаментов стеклянный</t>
  </si>
  <si>
    <t>Шкаф медицинский для документации</t>
  </si>
  <si>
    <t>Ширма медицинская</t>
  </si>
  <si>
    <t>Биксодержатель</t>
  </si>
  <si>
    <t>Дефибриллятор</t>
  </si>
  <si>
    <t>Кушетка медицинская</t>
  </si>
  <si>
    <t>Ларингоскоп</t>
  </si>
  <si>
    <t>Мешок Амбу</t>
  </si>
  <si>
    <t>Стол для стерильного инструмента</t>
  </si>
  <si>
    <t>Стакан для дезинфекционного раствора</t>
  </si>
  <si>
    <t>Негатоскоп</t>
  </si>
  <si>
    <t>Лоток почкообразный</t>
  </si>
  <si>
    <t>Стул медицинской сестры</t>
  </si>
  <si>
    <t>Шкаф для медицинской одежды</t>
  </si>
  <si>
    <t>Стол для врача</t>
  </si>
  <si>
    <t>Стол для мелицинской сестры</t>
  </si>
  <si>
    <t>Монитор для компьютера</t>
  </si>
  <si>
    <t>Лента измерительная</t>
  </si>
  <si>
    <t>Секундомер</t>
  </si>
  <si>
    <t>Цена</t>
  </si>
  <si>
    <t>Сумма</t>
  </si>
  <si>
    <t>Салфетки 33*45 нагрудные ламинированные</t>
  </si>
  <si>
    <t>Мепивастезин 3% - 1,7 мл Мепивакаин Скандонест №50</t>
  </si>
  <si>
    <t>Итого:</t>
  </si>
  <si>
    <t xml:space="preserve">Турбинный наконечник </t>
  </si>
  <si>
    <t>Наконечник для микромоторов угловой с поворотной защелкой НУПМ-40</t>
  </si>
  <si>
    <t>Стоматологический шпатель</t>
  </si>
  <si>
    <t>Щетка для чистки боров металическая</t>
  </si>
  <si>
    <t>Лидокаин 10% аэрозоль</t>
  </si>
  <si>
    <t xml:space="preserve">Metapex  </t>
  </si>
  <si>
    <t>Убистезин форте 4 %- 1.7мл-№50</t>
  </si>
  <si>
    <t>Щипцы баянет детские</t>
  </si>
  <si>
    <t>Кальциум гидроксид порошок для каналов зуба 50мг</t>
  </si>
  <si>
    <t>приложение №1 к объявлению от 16.02.2022 г.</t>
  </si>
  <si>
    <t>Наконечники для слюноотсосов</t>
  </si>
  <si>
    <t>Каналорасширители 25 мм №010</t>
  </si>
  <si>
    <t>Каналорасширители 25 мм №015</t>
  </si>
  <si>
    <t>Каналорасширители 25 мм №020</t>
  </si>
  <si>
    <t>Каналорасширители 25 мм №025</t>
  </si>
  <si>
    <t>Каналорасширители 25 мм №030</t>
  </si>
  <si>
    <t>Каналорасширители 25 мм №035</t>
  </si>
  <si>
    <t>Каналорасширители 25мм №10</t>
  </si>
  <si>
    <t>Каналорасширители 25мм №15</t>
  </si>
  <si>
    <t xml:space="preserve">Каналорасширители 25мм №20 </t>
  </si>
  <si>
    <t>Каналорасширители 25мм №25</t>
  </si>
  <si>
    <t xml:space="preserve">Каналорасширители 25мм №30 </t>
  </si>
  <si>
    <t xml:space="preserve">Каналорасширители 25мм №35 </t>
  </si>
  <si>
    <t>Каналорасширители 25мм №40</t>
  </si>
  <si>
    <t xml:space="preserve">Стоматологический реставрационный композит химического отверждения (самоотверждаемый) </t>
  </si>
  <si>
    <t xml:space="preserve">Пульпоэкстракторы (уп. - 100 шт) </t>
  </si>
  <si>
    <t>пломбировочный стоматологический материал/15 гр * 15 мл</t>
  </si>
  <si>
    <t>Стоматологический материал на основе гидроокиси кальция</t>
  </si>
  <si>
    <t xml:space="preserve">Материал пломбировочный стоматологический </t>
  </si>
  <si>
    <t>Абсорбирующие бумажные штифты ассортимент 1 уп.200 шт</t>
  </si>
  <si>
    <t>Иглы карпульные 0.30*25 мм</t>
  </si>
  <si>
    <t>Иглы карпульная 0,3*21мм</t>
  </si>
  <si>
    <t>(временная пломба) - 40 г</t>
  </si>
  <si>
    <t>Стоматологический материал для пломбирования корневых каналов в комплекте (порошок 10гр, жидкость 5мл, жидкость для отверждения 5мл)</t>
  </si>
  <si>
    <t>Стоматологический рентгеноконтрастный материал для пломбирования корневых каналов паста 25 гр</t>
  </si>
  <si>
    <t>Цемент стоматологический цинк-фосфатный двухкомпонентный трехцветный</t>
  </si>
  <si>
    <t>Палочка для нанесения стоматологических материалов, тонкая (1,5 мм)</t>
  </si>
  <si>
    <t>Штифты стоматологические, размерами: 20, в упаковке №200</t>
  </si>
  <si>
    <t>Штифты стоматологические, размерами: 25, в упаковке №200</t>
  </si>
  <si>
    <t>Штифты стоматологические, размерами: 30, в упаковке №200</t>
  </si>
  <si>
    <t>Штифты стоматологические, размерами: 35, в упаковке №200</t>
  </si>
  <si>
    <t>Штифты стоматологические, размерами: 40, в упаковке №200</t>
  </si>
  <si>
    <t>Щетка полировочная стоматологическая, нейлоновая</t>
  </si>
  <si>
    <t xml:space="preserve">Головки полировочные стоматологические </t>
  </si>
  <si>
    <t>Шприцы эндодонтические объёмом 3мл. с иглой 27Gх1,25" (0,4х35мм) (упаковка) 100 шт</t>
  </si>
  <si>
    <t xml:space="preserve">Корнцанг прямой 19-920 (Щ-20) 260мм </t>
  </si>
  <si>
    <t>Аппарат для смазки и чистки наконечников</t>
  </si>
  <si>
    <t>Лечебная прокладка для глубокого кариеса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</si>
</sst>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€]* #,##0.00_);_([$€]* \(#,##0.00\);_([$€]* &quot;-&quot;??_);_(@_)"/>
    <numFmt numFmtId="165" formatCode="_-* #,##0&quot;р.&quot;_-;\-* #,##0&quot;р.&quot;_-;_-* &quot;-&quot;&quot;р.&quot;_-;_-@_-"/>
    <numFmt numFmtId="166" formatCode="_-* #,##0.00&quot;р.&quot;_-;\-* #,##0.00&quot;р.&quot;_-;_-* &quot;-&quot;??&quot;р.&quot;_-;_-@_-"/>
    <numFmt numFmtId="167" formatCode="_-* #,##0.00_р_._-;\-* #,##0.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1011B"/>
      <name val="Times New Roman"/>
      <family val="1"/>
      <charset val="204"/>
    </font>
    <font>
      <sz val="11"/>
      <color rgb="FF01011B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>
      <alignment horizontal="center"/>
    </xf>
    <xf numFmtId="167" fontId="8" fillId="0" borderId="0" applyFont="0" applyFill="0" applyBorder="0" applyAlignment="0" applyProtection="0"/>
  </cellStyleXfs>
  <cellXfs count="121">
    <xf numFmtId="0" fontId="0" fillId="0" borderId="0" xfId="0"/>
    <xf numFmtId="3" fontId="0" fillId="0" borderId="0" xfId="0" applyNumberFormat="1"/>
    <xf numFmtId="3" fontId="0" fillId="0" borderId="0" xfId="0" applyNumberFormat="1" applyAlignment="1"/>
    <xf numFmtId="0" fontId="0" fillId="0" borderId="0" xfId="0" applyAlignment="1"/>
    <xf numFmtId="0" fontId="4" fillId="2" borderId="0" xfId="6" applyFont="1" applyFill="1"/>
    <xf numFmtId="0" fontId="6" fillId="5" borderId="3" xfId="6" applyFont="1" applyFill="1" applyBorder="1" applyAlignment="1">
      <alignment horizontal="center" vertical="top" wrapText="1"/>
    </xf>
    <xf numFmtId="3" fontId="4" fillId="2" borderId="3" xfId="6" applyNumberFormat="1" applyFont="1" applyFill="1" applyBorder="1" applyAlignment="1">
      <alignment horizontal="right" vertical="top"/>
    </xf>
    <xf numFmtId="0" fontId="7" fillId="2" borderId="3" xfId="6" applyFont="1" applyFill="1" applyBorder="1" applyAlignment="1">
      <alignment horizontal="center"/>
    </xf>
    <xf numFmtId="3" fontId="11" fillId="2" borderId="3" xfId="6" applyNumberFormat="1" applyFont="1" applyFill="1" applyBorder="1" applyAlignment="1">
      <alignment horizontal="right" vertical="top"/>
    </xf>
    <xf numFmtId="0" fontId="4" fillId="2" borderId="3" xfId="6" applyFont="1" applyFill="1" applyBorder="1" applyAlignment="1">
      <alignment horizontal="left" vertical="top" wrapText="1"/>
    </xf>
    <xf numFmtId="0" fontId="4" fillId="2" borderId="0" xfId="6" applyFont="1" applyFill="1" applyAlignment="1">
      <alignment horizontal="left" vertical="top"/>
    </xf>
    <xf numFmtId="3" fontId="11" fillId="2" borderId="0" xfId="6" applyNumberFormat="1" applyFont="1" applyFill="1" applyAlignment="1">
      <alignment horizontal="right" vertical="top"/>
    </xf>
    <xf numFmtId="0" fontId="4" fillId="2" borderId="0" xfId="6" applyFont="1" applyFill="1" applyAlignment="1">
      <alignment horizontal="left" vertical="top" wrapText="1"/>
    </xf>
    <xf numFmtId="0" fontId="4" fillId="2" borderId="3" xfId="33" applyFont="1" applyFill="1" applyBorder="1" applyAlignment="1">
      <alignment horizontal="center" vertical="center"/>
    </xf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 wrapText="1"/>
    </xf>
    <xf numFmtId="0" fontId="4" fillId="2" borderId="3" xfId="33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left" vertical="center" wrapText="1"/>
    </xf>
    <xf numFmtId="3" fontId="4" fillId="2" borderId="3" xfId="22" applyNumberFormat="1" applyFont="1" applyFill="1" applyBorder="1" applyAlignment="1">
      <alignment horizontal="center" vertical="center" wrapText="1"/>
    </xf>
    <xf numFmtId="0" fontId="4" fillId="2" borderId="3" xfId="22" applyFont="1" applyFill="1" applyBorder="1" applyAlignment="1">
      <alignment horizontal="center" vertical="center" wrapText="1"/>
    </xf>
    <xf numFmtId="0" fontId="4" fillId="2" borderId="3" xfId="22" applyFont="1" applyFill="1" applyBorder="1" applyAlignment="1">
      <alignment horizontal="left" vertical="center" wrapText="1"/>
    </xf>
    <xf numFmtId="0" fontId="4" fillId="2" borderId="3" xfId="33" applyFont="1" applyFill="1" applyBorder="1" applyAlignment="1">
      <alignment horizontal="left" vertical="center" wrapText="1"/>
    </xf>
    <xf numFmtId="0" fontId="4" fillId="2" borderId="3" xfId="29" applyFont="1" applyFill="1" applyBorder="1" applyAlignment="1">
      <alignment horizontal="center" vertical="center" wrapText="1"/>
    </xf>
    <xf numFmtId="0" fontId="4" fillId="2" borderId="3" xfId="29" applyFont="1" applyFill="1" applyBorder="1" applyAlignment="1">
      <alignment horizontal="center" vertical="center"/>
    </xf>
    <xf numFmtId="0" fontId="4" fillId="0" borderId="3" xfId="22" applyFont="1" applyFill="1" applyBorder="1" applyAlignment="1">
      <alignment horizontal="center" vertical="center" wrapText="1"/>
    </xf>
    <xf numFmtId="0" fontId="4" fillId="0" borderId="3" xfId="22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vertical="center"/>
    </xf>
    <xf numFmtId="0" fontId="4" fillId="2" borderId="3" xfId="6" applyFont="1" applyFill="1" applyBorder="1" applyAlignment="1">
      <alignment vertical="top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5" fillId="0" borderId="0" xfId="0" applyFont="1" applyFill="1" applyBorder="1" applyAlignment="1"/>
    <xf numFmtId="0" fontId="6" fillId="0" borderId="0" xfId="8" applyFont="1" applyFill="1" applyBorder="1" applyAlignment="1"/>
    <xf numFmtId="0" fontId="0" fillId="0" borderId="0" xfId="0" applyFont="1" applyFill="1" applyBorder="1"/>
    <xf numFmtId="0" fontId="14" fillId="0" borderId="0" xfId="8" applyFont="1" applyFill="1" applyBorder="1" applyAlignment="1"/>
    <xf numFmtId="1" fontId="14" fillId="0" borderId="0" xfId="8" applyNumberFormat="1" applyFont="1" applyFill="1" applyBorder="1" applyAlignment="1">
      <alignment horizontal="right"/>
    </xf>
    <xf numFmtId="0" fontId="14" fillId="0" borderId="0" xfId="8" applyFont="1" applyFill="1" applyBorder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4" fillId="2" borderId="3" xfId="6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2" borderId="3" xfId="6" applyFont="1" applyFill="1" applyBorder="1" applyAlignment="1">
      <alignment horizontal="center" vertical="center"/>
    </xf>
    <xf numFmtId="0" fontId="12" fillId="5" borderId="3" xfId="6" applyFont="1" applyFill="1" applyBorder="1" applyAlignment="1">
      <alignment horizontal="left" vertical="top" wrapText="1"/>
    </xf>
    <xf numFmtId="0" fontId="4" fillId="2" borderId="3" xfId="6" applyFont="1" applyFill="1" applyBorder="1" applyAlignment="1">
      <alignment horizontal="left" vertical="top"/>
    </xf>
    <xf numFmtId="0" fontId="13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11" fillId="0" borderId="0" xfId="0" applyFont="1"/>
    <xf numFmtId="0" fontId="20" fillId="0" borderId="0" xfId="0" applyFont="1" applyAlignment="1"/>
    <xf numFmtId="0" fontId="20" fillId="0" borderId="0" xfId="0" applyFont="1"/>
    <xf numFmtId="0" fontId="11" fillId="0" borderId="0" xfId="0" applyFont="1" applyAlignment="1"/>
    <xf numFmtId="0" fontId="21" fillId="0" borderId="3" xfId="0" applyFont="1" applyBorder="1" applyAlignment="1">
      <alignment horizontal="left" vertical="top"/>
    </xf>
    <xf numFmtId="0" fontId="22" fillId="0" borderId="3" xfId="0" applyFont="1" applyBorder="1" applyAlignment="1">
      <alignment vertical="top" wrapText="1"/>
    </xf>
    <xf numFmtId="0" fontId="4" fillId="2" borderId="3" xfId="33" applyFont="1" applyFill="1" applyBorder="1" applyAlignment="1">
      <alignment horizontal="center" vertical="top"/>
    </xf>
    <xf numFmtId="0" fontId="4" fillId="2" borderId="3" xfId="33" applyNumberFormat="1" applyFont="1" applyFill="1" applyBorder="1" applyAlignment="1">
      <alignment horizontal="center" vertical="top"/>
    </xf>
    <xf numFmtId="3" fontId="17" fillId="4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Border="1" applyAlignment="1">
      <alignment vertical="top"/>
    </xf>
    <xf numFmtId="3" fontId="4" fillId="2" borderId="0" xfId="0" applyNumberFormat="1" applyFont="1" applyFill="1" applyBorder="1" applyAlignment="1">
      <alignment horizontal="center" vertical="top"/>
    </xf>
    <xf numFmtId="3" fontId="3" fillId="2" borderId="5" xfId="0" applyNumberFormat="1" applyFont="1" applyFill="1" applyBorder="1" applyAlignment="1">
      <alignment horizontal="center" vertical="center" wrapText="1"/>
    </xf>
    <xf numFmtId="3" fontId="12" fillId="2" borderId="3" xfId="1" applyNumberFormat="1" applyFont="1" applyFill="1" applyBorder="1" applyAlignment="1">
      <alignment horizontal="left" vertical="top" wrapText="1"/>
    </xf>
    <xf numFmtId="3" fontId="4" fillId="0" borderId="3" xfId="0" applyNumberFormat="1" applyFont="1" applyBorder="1" applyAlignment="1">
      <alignment vertical="top"/>
    </xf>
    <xf numFmtId="3" fontId="4" fillId="2" borderId="3" xfId="0" applyNumberFormat="1" applyFont="1" applyFill="1" applyBorder="1" applyAlignment="1">
      <alignment horizontal="center" vertical="top"/>
    </xf>
    <xf numFmtId="3" fontId="12" fillId="0" borderId="3" xfId="1" applyNumberFormat="1" applyFont="1" applyFill="1" applyBorder="1" applyAlignment="1">
      <alignment horizontal="left" vertical="top" wrapText="1"/>
    </xf>
    <xf numFmtId="3" fontId="18" fillId="3" borderId="3" xfId="0" applyNumberFormat="1" applyFont="1" applyFill="1" applyBorder="1" applyAlignment="1">
      <alignment horizontal="left" vertical="top" wrapText="1"/>
    </xf>
    <xf numFmtId="3" fontId="11" fillId="3" borderId="3" xfId="0" applyNumberFormat="1" applyFont="1" applyFill="1" applyBorder="1" applyAlignment="1">
      <alignment vertical="top"/>
    </xf>
    <xf numFmtId="3" fontId="11" fillId="3" borderId="3" xfId="0" applyNumberFormat="1" applyFont="1" applyFill="1" applyBorder="1" applyAlignment="1">
      <alignment horizontal="right" vertical="top"/>
    </xf>
    <xf numFmtId="3" fontId="11" fillId="3" borderId="3" xfId="0" applyNumberFormat="1" applyFont="1" applyFill="1" applyBorder="1" applyAlignment="1">
      <alignment horizontal="center" vertical="top"/>
    </xf>
    <xf numFmtId="3" fontId="19" fillId="3" borderId="3" xfId="0" applyNumberFormat="1" applyFont="1" applyFill="1" applyBorder="1" applyAlignment="1">
      <alignment horizontal="center" vertical="top"/>
    </xf>
    <xf numFmtId="3" fontId="17" fillId="4" borderId="3" xfId="0" applyNumberFormat="1" applyFont="1" applyFill="1" applyBorder="1" applyAlignment="1">
      <alignment horizontal="left" vertical="top" wrapText="1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3" xfId="6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top"/>
    </xf>
    <xf numFmtId="2" fontId="12" fillId="0" borderId="3" xfId="0" applyNumberFormat="1" applyFont="1" applyBorder="1" applyAlignment="1">
      <alignment horizontal="center" vertical="top"/>
    </xf>
    <xf numFmtId="4" fontId="12" fillId="0" borderId="3" xfId="0" applyNumberFormat="1" applyFont="1" applyBorder="1" applyAlignment="1">
      <alignment horizontal="center" vertical="top" wrapText="1"/>
    </xf>
    <xf numFmtId="2" fontId="4" fillId="2" borderId="3" xfId="33" applyNumberFormat="1" applyFont="1" applyFill="1" applyBorder="1" applyAlignment="1">
      <alignment horizontal="center" vertical="top" wrapText="1"/>
    </xf>
    <xf numFmtId="2" fontId="4" fillId="2" borderId="3" xfId="22" applyNumberFormat="1" applyFont="1" applyFill="1" applyBorder="1" applyAlignment="1">
      <alignment horizontal="center" vertical="top" wrapText="1"/>
    </xf>
    <xf numFmtId="2" fontId="4" fillId="2" borderId="3" xfId="29" applyNumberFormat="1" applyFont="1" applyFill="1" applyBorder="1" applyAlignment="1">
      <alignment horizontal="center" vertical="top" wrapText="1"/>
    </xf>
    <xf numFmtId="2" fontId="4" fillId="0" borderId="3" xfId="22" applyNumberFormat="1" applyFont="1" applyFill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2" borderId="3" xfId="6" applyNumberFormat="1" applyFont="1" applyFill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top" wrapText="1"/>
    </xf>
    <xf numFmtId="2" fontId="11" fillId="2" borderId="3" xfId="6" applyNumberFormat="1" applyFont="1" applyFill="1" applyBorder="1" applyAlignment="1">
      <alignment horizontal="center" vertical="center" wrapText="1"/>
    </xf>
    <xf numFmtId="0" fontId="23" fillId="5" borderId="3" xfId="6" applyFont="1" applyFill="1" applyBorder="1" applyAlignment="1">
      <alignment horizontal="center" vertical="top" wrapText="1"/>
    </xf>
    <xf numFmtId="0" fontId="24" fillId="5" borderId="3" xfId="6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center" vertical="top" wrapText="1"/>
    </xf>
    <xf numFmtId="0" fontId="4" fillId="0" borderId="3" xfId="22" applyFont="1" applyFill="1" applyBorder="1" applyAlignment="1">
      <alignment horizontal="center" vertical="top" wrapText="1"/>
    </xf>
    <xf numFmtId="0" fontId="12" fillId="2" borderId="3" xfId="6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left" vertical="top" wrapText="1"/>
    </xf>
    <xf numFmtId="3" fontId="4" fillId="2" borderId="3" xfId="0" applyNumberFormat="1" applyFont="1" applyFill="1" applyBorder="1" applyAlignment="1">
      <alignment horizontal="left" vertical="top"/>
    </xf>
    <xf numFmtId="0" fontId="22" fillId="0" borderId="3" xfId="0" applyFont="1" applyBorder="1"/>
    <xf numFmtId="0" fontId="4" fillId="2" borderId="7" xfId="6" applyFont="1" applyFill="1" applyBorder="1"/>
    <xf numFmtId="0" fontId="4" fillId="2" borderId="8" xfId="6" applyFont="1" applyFill="1" applyBorder="1" applyAlignment="1">
      <alignment horizontal="left" vertical="top" wrapText="1"/>
    </xf>
    <xf numFmtId="0" fontId="4" fillId="2" borderId="8" xfId="6" applyFont="1" applyFill="1" applyBorder="1" applyAlignment="1">
      <alignment horizontal="center" vertical="center" wrapText="1"/>
    </xf>
    <xf numFmtId="0" fontId="22" fillId="0" borderId="2" xfId="0" applyFont="1" applyBorder="1"/>
    <xf numFmtId="0" fontId="4" fillId="0" borderId="3" xfId="0" applyFont="1" applyBorder="1" applyAlignment="1">
      <alignment vertical="top" wrapText="1"/>
    </xf>
    <xf numFmtId="0" fontId="25" fillId="0" borderId="0" xfId="0" applyFont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11" fillId="2" borderId="0" xfId="6" applyFont="1" applyFill="1" applyAlignment="1">
      <alignment horizontal="center"/>
    </xf>
    <xf numFmtId="0" fontId="25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vertical="center" wrapText="1"/>
    </xf>
  </cellXfs>
  <cellStyles count="38">
    <cellStyle name="Euro" xfId="2" xr:uid="{00000000-0005-0000-0000-000000000000}"/>
    <cellStyle name="Денежный [0] 2" xfId="3" xr:uid="{00000000-0005-0000-0000-000001000000}"/>
    <cellStyle name="Денежный 2" xfId="4" xr:uid="{00000000-0005-0000-0000-000002000000}"/>
    <cellStyle name="Обычный" xfId="0" builtinId="0"/>
    <cellStyle name="Обычный 10" xfId="5" xr:uid="{00000000-0005-0000-0000-000004000000}"/>
    <cellStyle name="Обычный 11" xfId="6" xr:uid="{00000000-0005-0000-0000-000005000000}"/>
    <cellStyle name="Обычный 12" xfId="7" xr:uid="{00000000-0005-0000-0000-000006000000}"/>
    <cellStyle name="Обычный 2" xfId="8" xr:uid="{00000000-0005-0000-0000-000007000000}"/>
    <cellStyle name="Обычный 2 2" xfId="9" xr:uid="{00000000-0005-0000-0000-000008000000}"/>
    <cellStyle name="Обычный 2 3" xfId="10" xr:uid="{00000000-0005-0000-0000-000009000000}"/>
    <cellStyle name="Обычный 2 4" xfId="11" xr:uid="{00000000-0005-0000-0000-00000A000000}"/>
    <cellStyle name="Обычный 2 5" xfId="12" xr:uid="{00000000-0005-0000-0000-00000B000000}"/>
    <cellStyle name="Обычный 2 6" xfId="13" xr:uid="{00000000-0005-0000-0000-00000C000000}"/>
    <cellStyle name="Обычный 2 7" xfId="14" xr:uid="{00000000-0005-0000-0000-00000D000000}"/>
    <cellStyle name="Обычный 2 8" xfId="15" xr:uid="{00000000-0005-0000-0000-00000E000000}"/>
    <cellStyle name="Обычный 2 9" xfId="16" xr:uid="{00000000-0005-0000-0000-00000F000000}"/>
    <cellStyle name="Обычный 3" xfId="17" xr:uid="{00000000-0005-0000-0000-000010000000}"/>
    <cellStyle name="Обычный 4" xfId="18" xr:uid="{00000000-0005-0000-0000-000011000000}"/>
    <cellStyle name="Обычный 5" xfId="19" xr:uid="{00000000-0005-0000-0000-000012000000}"/>
    <cellStyle name="Обычный 5 2" xfId="20" xr:uid="{00000000-0005-0000-0000-000013000000}"/>
    <cellStyle name="Обычный 5 2 2" xfId="21" xr:uid="{00000000-0005-0000-0000-000014000000}"/>
    <cellStyle name="Обычный 5 3" xfId="22" xr:uid="{00000000-0005-0000-0000-000015000000}"/>
    <cellStyle name="Обычный 5 3 2" xfId="23" xr:uid="{00000000-0005-0000-0000-000016000000}"/>
    <cellStyle name="Обычный 6" xfId="24" xr:uid="{00000000-0005-0000-0000-000017000000}"/>
    <cellStyle name="Обычный 6 2" xfId="25" xr:uid="{00000000-0005-0000-0000-000018000000}"/>
    <cellStyle name="Обычный 6 2 2" xfId="26" xr:uid="{00000000-0005-0000-0000-000019000000}"/>
    <cellStyle name="Обычный 7" xfId="27" xr:uid="{00000000-0005-0000-0000-00001A000000}"/>
    <cellStyle name="Обычный 7 2" xfId="28" xr:uid="{00000000-0005-0000-0000-00001B000000}"/>
    <cellStyle name="Обычный 7 3" xfId="29" xr:uid="{00000000-0005-0000-0000-00001C000000}"/>
    <cellStyle name="Обычный 8" xfId="30" xr:uid="{00000000-0005-0000-0000-00001D000000}"/>
    <cellStyle name="Обычный 8 2" xfId="31" xr:uid="{00000000-0005-0000-0000-00001E000000}"/>
    <cellStyle name="Обычный 8 3" xfId="32" xr:uid="{00000000-0005-0000-0000-00001F000000}"/>
    <cellStyle name="Обычный 9" xfId="33" xr:uid="{00000000-0005-0000-0000-000020000000}"/>
    <cellStyle name="Обычный_Смета на 2006 г после Каната_ОС" xfId="1" xr:uid="{00000000-0005-0000-0000-000021000000}"/>
    <cellStyle name="Процентный 2" xfId="34" xr:uid="{00000000-0005-0000-0000-000022000000}"/>
    <cellStyle name="Процентный 3" xfId="35" xr:uid="{00000000-0005-0000-0000-000023000000}"/>
    <cellStyle name="Стиль 1" xfId="36" xr:uid="{00000000-0005-0000-0000-000024000000}"/>
    <cellStyle name="Финансовый 2" xfId="37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75</xdr:row>
      <xdr:rowOff>19050</xdr:rowOff>
    </xdr:from>
    <xdr:to>
      <xdr:col>1</xdr:col>
      <xdr:colOff>2743200</xdr:colOff>
      <xdr:row>75</xdr:row>
      <xdr:rowOff>19050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24968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60</xdr:row>
      <xdr:rowOff>19050</xdr:rowOff>
    </xdr:from>
    <xdr:to>
      <xdr:col>1</xdr:col>
      <xdr:colOff>2743200</xdr:colOff>
      <xdr:row>60</xdr:row>
      <xdr:rowOff>19050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74986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64</xdr:row>
      <xdr:rowOff>19050</xdr:rowOff>
    </xdr:from>
    <xdr:to>
      <xdr:col>1</xdr:col>
      <xdr:colOff>2743200</xdr:colOff>
      <xdr:row>64</xdr:row>
      <xdr:rowOff>19050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76225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69</xdr:row>
      <xdr:rowOff>19050</xdr:rowOff>
    </xdr:from>
    <xdr:to>
      <xdr:col>1</xdr:col>
      <xdr:colOff>2743200</xdr:colOff>
      <xdr:row>69</xdr:row>
      <xdr:rowOff>19050</xdr:rowOff>
    </xdr:to>
    <xdr:pic>
      <xdr:nvPicPr>
        <xdr:cNvPr id="5" name="Pictur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9270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54</xdr:row>
      <xdr:rowOff>19050</xdr:rowOff>
    </xdr:from>
    <xdr:to>
      <xdr:col>1</xdr:col>
      <xdr:colOff>2743200</xdr:colOff>
      <xdr:row>54</xdr:row>
      <xdr:rowOff>19050</xdr:rowOff>
    </xdr:to>
    <xdr:pic>
      <xdr:nvPicPr>
        <xdr:cNvPr id="6" name="Picture 1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4407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58</xdr:row>
      <xdr:rowOff>19050</xdr:rowOff>
    </xdr:from>
    <xdr:to>
      <xdr:col>1</xdr:col>
      <xdr:colOff>2743200</xdr:colOff>
      <xdr:row>58</xdr:row>
      <xdr:rowOff>19050</xdr:rowOff>
    </xdr:to>
    <xdr:pic>
      <xdr:nvPicPr>
        <xdr:cNvPr id="7" name="Picture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33457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74</xdr:row>
      <xdr:rowOff>19050</xdr:rowOff>
    </xdr:from>
    <xdr:to>
      <xdr:col>1</xdr:col>
      <xdr:colOff>2743200</xdr:colOff>
      <xdr:row>74</xdr:row>
      <xdr:rowOff>19050</xdr:rowOff>
    </xdr:to>
    <xdr:pic>
      <xdr:nvPicPr>
        <xdr:cNvPr id="8" name="Picture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629852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59</xdr:row>
      <xdr:rowOff>19050</xdr:rowOff>
    </xdr:from>
    <xdr:to>
      <xdr:col>1</xdr:col>
      <xdr:colOff>2743200</xdr:colOff>
      <xdr:row>59</xdr:row>
      <xdr:rowOff>19050</xdr:rowOff>
    </xdr:to>
    <xdr:pic>
      <xdr:nvPicPr>
        <xdr:cNvPr id="9" name="Picture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21932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63</xdr:row>
      <xdr:rowOff>19050</xdr:rowOff>
    </xdr:from>
    <xdr:to>
      <xdr:col>1</xdr:col>
      <xdr:colOff>2743200</xdr:colOff>
      <xdr:row>63</xdr:row>
      <xdr:rowOff>19050</xdr:rowOff>
    </xdr:to>
    <xdr:pic>
      <xdr:nvPicPr>
        <xdr:cNvPr id="10" name="Picture 1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29552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68</xdr:row>
      <xdr:rowOff>19050</xdr:rowOff>
    </xdr:from>
    <xdr:to>
      <xdr:col>1</xdr:col>
      <xdr:colOff>2743200</xdr:colOff>
      <xdr:row>68</xdr:row>
      <xdr:rowOff>19050</xdr:rowOff>
    </xdr:to>
    <xdr:pic>
      <xdr:nvPicPr>
        <xdr:cNvPr id="11" name="Picture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37172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12" name="Pictur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99072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8122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14" name="Picture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93929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52</xdr:row>
      <xdr:rowOff>19050</xdr:rowOff>
    </xdr:from>
    <xdr:to>
      <xdr:col>1</xdr:col>
      <xdr:colOff>2743200</xdr:colOff>
      <xdr:row>52</xdr:row>
      <xdr:rowOff>19050</xdr:rowOff>
    </xdr:to>
    <xdr:pic>
      <xdr:nvPicPr>
        <xdr:cNvPr id="15" name="Picture 1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876425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74</xdr:row>
      <xdr:rowOff>19050</xdr:rowOff>
    </xdr:from>
    <xdr:to>
      <xdr:col>1</xdr:col>
      <xdr:colOff>2743200</xdr:colOff>
      <xdr:row>74</xdr:row>
      <xdr:rowOff>19050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7175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59</xdr:row>
      <xdr:rowOff>19050</xdr:rowOff>
    </xdr:from>
    <xdr:to>
      <xdr:col>1</xdr:col>
      <xdr:colOff>2743200</xdr:colOff>
      <xdr:row>59</xdr:row>
      <xdr:rowOff>19050</xdr:rowOff>
    </xdr:to>
    <xdr:pic>
      <xdr:nvPicPr>
        <xdr:cNvPr id="17" name="Picture 1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4884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63</xdr:row>
      <xdr:rowOff>19050</xdr:rowOff>
    </xdr:from>
    <xdr:to>
      <xdr:col>1</xdr:col>
      <xdr:colOff>2743200</xdr:colOff>
      <xdr:row>63</xdr:row>
      <xdr:rowOff>19050</xdr:rowOff>
    </xdr:to>
    <xdr:pic>
      <xdr:nvPicPr>
        <xdr:cNvPr id="18" name="Picture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22504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68</xdr:row>
      <xdr:rowOff>19050</xdr:rowOff>
    </xdr:from>
    <xdr:to>
      <xdr:col>1</xdr:col>
      <xdr:colOff>2743200</xdr:colOff>
      <xdr:row>68</xdr:row>
      <xdr:rowOff>19050</xdr:rowOff>
    </xdr:to>
    <xdr:pic>
      <xdr:nvPicPr>
        <xdr:cNvPr id="19" name="Picture 1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32029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57</xdr:row>
      <xdr:rowOff>19050</xdr:rowOff>
    </xdr:from>
    <xdr:to>
      <xdr:col>1</xdr:col>
      <xdr:colOff>2743200</xdr:colOff>
      <xdr:row>57</xdr:row>
      <xdr:rowOff>19050</xdr:rowOff>
    </xdr:to>
    <xdr:pic>
      <xdr:nvPicPr>
        <xdr:cNvPr id="20" name="Pictur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1074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73</xdr:row>
      <xdr:rowOff>19050</xdr:rowOff>
    </xdr:from>
    <xdr:to>
      <xdr:col>1</xdr:col>
      <xdr:colOff>2743200</xdr:colOff>
      <xdr:row>73</xdr:row>
      <xdr:rowOff>19050</xdr:rowOff>
    </xdr:to>
    <xdr:pic>
      <xdr:nvPicPr>
        <xdr:cNvPr id="21" name="Picture 1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3269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58</xdr:row>
      <xdr:rowOff>19050</xdr:rowOff>
    </xdr:from>
    <xdr:to>
      <xdr:col>1</xdr:col>
      <xdr:colOff>2743200</xdr:colOff>
      <xdr:row>58</xdr:row>
      <xdr:rowOff>19050</xdr:rowOff>
    </xdr:to>
    <xdr:pic>
      <xdr:nvPicPr>
        <xdr:cNvPr id="22" name="Picture 1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12979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62</xdr:row>
      <xdr:rowOff>19050</xdr:rowOff>
    </xdr:from>
    <xdr:to>
      <xdr:col>1</xdr:col>
      <xdr:colOff>2743200</xdr:colOff>
      <xdr:row>62</xdr:row>
      <xdr:rowOff>19050</xdr:rowOff>
    </xdr:to>
    <xdr:pic>
      <xdr:nvPicPr>
        <xdr:cNvPr id="23" name="Picture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20599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67</xdr:row>
      <xdr:rowOff>19050</xdr:rowOff>
    </xdr:from>
    <xdr:to>
      <xdr:col>1</xdr:col>
      <xdr:colOff>2743200</xdr:colOff>
      <xdr:row>67</xdr:row>
      <xdr:rowOff>19050</xdr:rowOff>
    </xdr:to>
    <xdr:pic>
      <xdr:nvPicPr>
        <xdr:cNvPr id="24" name="Picture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28219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56</xdr:row>
      <xdr:rowOff>19050</xdr:rowOff>
    </xdr:from>
    <xdr:to>
      <xdr:col>1</xdr:col>
      <xdr:colOff>2743200</xdr:colOff>
      <xdr:row>56</xdr:row>
      <xdr:rowOff>19050</xdr:rowOff>
    </xdr:to>
    <xdr:pic>
      <xdr:nvPicPr>
        <xdr:cNvPr id="25" name="Picture 1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09169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74</xdr:row>
      <xdr:rowOff>19050</xdr:rowOff>
    </xdr:from>
    <xdr:to>
      <xdr:col>1</xdr:col>
      <xdr:colOff>2743200</xdr:colOff>
      <xdr:row>74</xdr:row>
      <xdr:rowOff>19050</xdr:rowOff>
    </xdr:to>
    <xdr:pic>
      <xdr:nvPicPr>
        <xdr:cNvPr id="26" name="Pictur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9080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73</xdr:row>
      <xdr:rowOff>19050</xdr:rowOff>
    </xdr:from>
    <xdr:to>
      <xdr:col>1</xdr:col>
      <xdr:colOff>2743200</xdr:colOff>
      <xdr:row>73</xdr:row>
      <xdr:rowOff>19050</xdr:rowOff>
    </xdr:to>
    <xdr:pic>
      <xdr:nvPicPr>
        <xdr:cNvPr id="27" name="Picture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5174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73</xdr:row>
      <xdr:rowOff>19050</xdr:rowOff>
    </xdr:from>
    <xdr:to>
      <xdr:col>1</xdr:col>
      <xdr:colOff>2743200</xdr:colOff>
      <xdr:row>73</xdr:row>
      <xdr:rowOff>19050</xdr:rowOff>
    </xdr:to>
    <xdr:pic>
      <xdr:nvPicPr>
        <xdr:cNvPr id="28" name="Picture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25517475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2219325</xdr:colOff>
      <xdr:row>54</xdr:row>
      <xdr:rowOff>19050</xdr:rowOff>
    </xdr:from>
    <xdr:to>
      <xdr:col>1</xdr:col>
      <xdr:colOff>2743200</xdr:colOff>
      <xdr:row>54</xdr:row>
      <xdr:rowOff>19050</xdr:rowOff>
    </xdr:to>
    <xdr:pic>
      <xdr:nvPicPr>
        <xdr:cNvPr id="3" name="Picture 1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16505" y="2265807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2219325</xdr:colOff>
      <xdr:row>53</xdr:row>
      <xdr:rowOff>19050</xdr:rowOff>
    </xdr:from>
    <xdr:to>
      <xdr:col>1</xdr:col>
      <xdr:colOff>2743200</xdr:colOff>
      <xdr:row>53</xdr:row>
      <xdr:rowOff>19050</xdr:rowOff>
    </xdr:to>
    <xdr:pic>
      <xdr:nvPicPr>
        <xdr:cNvPr id="4" name="Picture 1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05075" y="12496800"/>
          <a:ext cx="523875" cy="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topLeftCell="A46" workbookViewId="0">
      <selection activeCell="D77" sqref="D77"/>
    </sheetView>
  </sheetViews>
  <sheetFormatPr defaultColWidth="8.7109375" defaultRowHeight="15" x14ac:dyDescent="0.25"/>
  <cols>
    <col min="1" max="1" width="5.140625" style="4" customWidth="1"/>
    <col min="2" max="2" width="69.140625" style="12" customWidth="1"/>
    <col min="3" max="3" width="11.5703125" style="12" customWidth="1"/>
    <col min="4" max="4" width="8.5703125" style="10" customWidth="1"/>
    <col min="5" max="5" width="10.28515625" style="10" customWidth="1"/>
    <col min="6" max="6" width="15.140625" style="10" customWidth="1"/>
    <col min="7" max="16384" width="8.7109375" style="4"/>
  </cols>
  <sheetData>
    <row r="1" spans="1:6" ht="30.75" customHeight="1" x14ac:dyDescent="0.25">
      <c r="D1" s="111" t="s">
        <v>213</v>
      </c>
      <c r="E1" s="111"/>
      <c r="F1" s="111"/>
    </row>
    <row r="2" spans="1:6" ht="30.75" customHeight="1" x14ac:dyDescent="0.25">
      <c r="C2" s="109"/>
      <c r="D2" s="108"/>
      <c r="E2" s="108"/>
      <c r="F2" s="108"/>
    </row>
    <row r="3" spans="1:6" x14ac:dyDescent="0.25">
      <c r="A3" s="110" t="s">
        <v>143</v>
      </c>
      <c r="B3" s="110"/>
      <c r="C3" s="110"/>
      <c r="D3" s="110"/>
      <c r="E3" s="110"/>
      <c r="F3" s="110"/>
    </row>
    <row r="5" spans="1:6" ht="20.45" customHeight="1" x14ac:dyDescent="0.25">
      <c r="A5" s="93" t="s">
        <v>21</v>
      </c>
      <c r="B5" s="94" t="s">
        <v>22</v>
      </c>
      <c r="C5" s="94" t="s">
        <v>24</v>
      </c>
      <c r="D5" s="94" t="s">
        <v>25</v>
      </c>
      <c r="E5" s="94" t="s">
        <v>199</v>
      </c>
      <c r="F5" s="94" t="s">
        <v>200</v>
      </c>
    </row>
    <row r="6" spans="1:6" ht="15" customHeight="1" x14ac:dyDescent="0.25">
      <c r="A6" s="51">
        <v>1</v>
      </c>
      <c r="B6" s="90" t="s">
        <v>170</v>
      </c>
      <c r="C6" s="9" t="s">
        <v>27</v>
      </c>
      <c r="D6" s="45">
        <v>5</v>
      </c>
      <c r="E6" s="88">
        <v>1500</v>
      </c>
      <c r="F6" s="81">
        <f>D6*E6</f>
        <v>7500</v>
      </c>
    </row>
    <row r="7" spans="1:6" ht="17.25" customHeight="1" x14ac:dyDescent="0.25">
      <c r="A7" s="52">
        <v>2</v>
      </c>
      <c r="B7" s="90" t="s">
        <v>214</v>
      </c>
      <c r="C7" s="54" t="s">
        <v>160</v>
      </c>
      <c r="D7" s="95">
        <v>40</v>
      </c>
      <c r="E7" s="82">
        <v>2000</v>
      </c>
      <c r="F7" s="81">
        <f t="shared" ref="F7:F71" si="0">D7*E7</f>
        <v>80000</v>
      </c>
    </row>
    <row r="8" spans="1:6" ht="20.25" customHeight="1" x14ac:dyDescent="0.25">
      <c r="A8" s="52">
        <v>3</v>
      </c>
      <c r="B8" s="90" t="s">
        <v>215</v>
      </c>
      <c r="C8" s="53" t="s">
        <v>160</v>
      </c>
      <c r="D8" s="95">
        <v>5</v>
      </c>
      <c r="E8" s="83">
        <v>4500</v>
      </c>
      <c r="F8" s="81">
        <f t="shared" si="0"/>
        <v>22500</v>
      </c>
    </row>
    <row r="9" spans="1:6" ht="22.5" customHeight="1" x14ac:dyDescent="0.25">
      <c r="A9" s="52">
        <v>4</v>
      </c>
      <c r="B9" s="90" t="s">
        <v>216</v>
      </c>
      <c r="C9" s="53" t="s">
        <v>160</v>
      </c>
      <c r="D9" s="95">
        <v>5</v>
      </c>
      <c r="E9" s="83">
        <v>4500</v>
      </c>
      <c r="F9" s="81">
        <f t="shared" si="0"/>
        <v>22500</v>
      </c>
    </row>
    <row r="10" spans="1:6" ht="21.75" customHeight="1" x14ac:dyDescent="0.25">
      <c r="A10" s="52">
        <v>5</v>
      </c>
      <c r="B10" s="90" t="s">
        <v>217</v>
      </c>
      <c r="C10" s="53" t="s">
        <v>160</v>
      </c>
      <c r="D10" s="95">
        <v>5</v>
      </c>
      <c r="E10" s="83">
        <v>4500</v>
      </c>
      <c r="F10" s="81">
        <f t="shared" si="0"/>
        <v>22500</v>
      </c>
    </row>
    <row r="11" spans="1:6" ht="21" customHeight="1" x14ac:dyDescent="0.25">
      <c r="A11" s="52">
        <v>6</v>
      </c>
      <c r="B11" s="90" t="s">
        <v>218</v>
      </c>
      <c r="C11" s="53" t="s">
        <v>160</v>
      </c>
      <c r="D11" s="95">
        <v>5</v>
      </c>
      <c r="E11" s="83">
        <v>4500</v>
      </c>
      <c r="F11" s="81">
        <f t="shared" si="0"/>
        <v>22500</v>
      </c>
    </row>
    <row r="12" spans="1:6" ht="21" customHeight="1" x14ac:dyDescent="0.25">
      <c r="A12" s="51">
        <v>7</v>
      </c>
      <c r="B12" s="90" t="s">
        <v>219</v>
      </c>
      <c r="C12" s="53" t="s">
        <v>160</v>
      </c>
      <c r="D12" s="95">
        <v>5</v>
      </c>
      <c r="E12" s="83">
        <v>4500</v>
      </c>
      <c r="F12" s="81">
        <f t="shared" si="0"/>
        <v>22500</v>
      </c>
    </row>
    <row r="13" spans="1:6" ht="19.5" customHeight="1" x14ac:dyDescent="0.25">
      <c r="A13" s="52">
        <v>8</v>
      </c>
      <c r="B13" s="90" t="s">
        <v>220</v>
      </c>
      <c r="C13" s="53" t="s">
        <v>160</v>
      </c>
      <c r="D13" s="95">
        <v>5</v>
      </c>
      <c r="E13" s="83">
        <v>4500</v>
      </c>
      <c r="F13" s="81">
        <f t="shared" si="0"/>
        <v>22500</v>
      </c>
    </row>
    <row r="14" spans="1:6" ht="20.25" customHeight="1" x14ac:dyDescent="0.25">
      <c r="A14" s="52">
        <v>9</v>
      </c>
      <c r="B14" s="90" t="s">
        <v>221</v>
      </c>
      <c r="C14" s="53" t="s">
        <v>160</v>
      </c>
      <c r="D14" s="95">
        <v>5</v>
      </c>
      <c r="E14" s="83">
        <v>4500</v>
      </c>
      <c r="F14" s="81">
        <f t="shared" si="0"/>
        <v>22500</v>
      </c>
    </row>
    <row r="15" spans="1:6" ht="17.25" customHeight="1" x14ac:dyDescent="0.25">
      <c r="A15" s="52">
        <v>10</v>
      </c>
      <c r="B15" s="90" t="s">
        <v>222</v>
      </c>
      <c r="C15" s="53" t="s">
        <v>160</v>
      </c>
      <c r="D15" s="95">
        <v>5</v>
      </c>
      <c r="E15" s="83">
        <v>4500</v>
      </c>
      <c r="F15" s="81">
        <f t="shared" si="0"/>
        <v>22500</v>
      </c>
    </row>
    <row r="16" spans="1:6" ht="19.5" customHeight="1" x14ac:dyDescent="0.25">
      <c r="A16" s="52">
        <v>11</v>
      </c>
      <c r="B16" s="90" t="s">
        <v>223</v>
      </c>
      <c r="C16" s="53" t="s">
        <v>160</v>
      </c>
      <c r="D16" s="95">
        <v>5</v>
      </c>
      <c r="E16" s="83">
        <v>4500</v>
      </c>
      <c r="F16" s="81">
        <f t="shared" si="0"/>
        <v>22500</v>
      </c>
    </row>
    <row r="17" spans="1:6" ht="20.25" customHeight="1" x14ac:dyDescent="0.25">
      <c r="A17" s="52">
        <v>12</v>
      </c>
      <c r="B17" s="90" t="s">
        <v>224</v>
      </c>
      <c r="C17" s="53" t="s">
        <v>160</v>
      </c>
      <c r="D17" s="95">
        <v>5</v>
      </c>
      <c r="E17" s="83">
        <v>4500</v>
      </c>
      <c r="F17" s="81">
        <f t="shared" si="0"/>
        <v>22500</v>
      </c>
    </row>
    <row r="18" spans="1:6" ht="20.25" customHeight="1" x14ac:dyDescent="0.25">
      <c r="A18" s="51">
        <v>13</v>
      </c>
      <c r="B18" s="90" t="s">
        <v>225</v>
      </c>
      <c r="C18" s="53" t="s">
        <v>160</v>
      </c>
      <c r="D18" s="95">
        <v>5</v>
      </c>
      <c r="E18" s="83">
        <v>4500</v>
      </c>
      <c r="F18" s="81">
        <f t="shared" si="0"/>
        <v>22500</v>
      </c>
    </row>
    <row r="19" spans="1:6" ht="21" customHeight="1" x14ac:dyDescent="0.25">
      <c r="A19" s="52">
        <v>14</v>
      </c>
      <c r="B19" s="90" t="s">
        <v>226</v>
      </c>
      <c r="C19" s="53" t="s">
        <v>160</v>
      </c>
      <c r="D19" s="95">
        <v>5</v>
      </c>
      <c r="E19" s="83">
        <v>4500</v>
      </c>
      <c r="F19" s="81">
        <f t="shared" si="0"/>
        <v>22500</v>
      </c>
    </row>
    <row r="20" spans="1:6" ht="18.75" customHeight="1" x14ac:dyDescent="0.25">
      <c r="A20" s="52">
        <v>15</v>
      </c>
      <c r="B20" s="90" t="s">
        <v>227</v>
      </c>
      <c r="C20" s="53" t="s">
        <v>160</v>
      </c>
      <c r="D20" s="95">
        <v>5</v>
      </c>
      <c r="E20" s="83">
        <v>4500</v>
      </c>
      <c r="F20" s="81">
        <f t="shared" si="0"/>
        <v>22500</v>
      </c>
    </row>
    <row r="21" spans="1:6" ht="32.25" customHeight="1" x14ac:dyDescent="0.25">
      <c r="A21" s="52">
        <v>16</v>
      </c>
      <c r="B21" s="90" t="s">
        <v>228</v>
      </c>
      <c r="C21" s="54" t="s">
        <v>161</v>
      </c>
      <c r="D21" s="95">
        <v>10</v>
      </c>
      <c r="E21" s="84">
        <v>8375</v>
      </c>
      <c r="F21" s="81">
        <f t="shared" si="0"/>
        <v>83750</v>
      </c>
    </row>
    <row r="22" spans="1:6" ht="20.25" customHeight="1" x14ac:dyDescent="0.25">
      <c r="A22" s="52">
        <v>17</v>
      </c>
      <c r="B22" s="90" t="s">
        <v>229</v>
      </c>
      <c r="C22" s="53" t="s">
        <v>160</v>
      </c>
      <c r="D22" s="95">
        <v>10</v>
      </c>
      <c r="E22" s="83">
        <v>6500</v>
      </c>
      <c r="F22" s="81">
        <f t="shared" si="0"/>
        <v>65000</v>
      </c>
    </row>
    <row r="23" spans="1:6" ht="18.75" customHeight="1" x14ac:dyDescent="0.25">
      <c r="A23" s="52">
        <v>18</v>
      </c>
      <c r="B23" s="90" t="s">
        <v>230</v>
      </c>
      <c r="C23" s="54" t="s">
        <v>161</v>
      </c>
      <c r="D23" s="95">
        <v>15</v>
      </c>
      <c r="E23" s="85">
        <v>50500</v>
      </c>
      <c r="F23" s="81">
        <f t="shared" si="0"/>
        <v>757500</v>
      </c>
    </row>
    <row r="24" spans="1:6" ht="19.5" customHeight="1" x14ac:dyDescent="0.25">
      <c r="A24" s="51">
        <v>19</v>
      </c>
      <c r="B24" s="90" t="s">
        <v>168</v>
      </c>
      <c r="C24" s="54" t="s">
        <v>161</v>
      </c>
      <c r="D24" s="95">
        <v>15</v>
      </c>
      <c r="E24" s="85">
        <v>40000</v>
      </c>
      <c r="F24" s="81">
        <f t="shared" si="0"/>
        <v>600000</v>
      </c>
    </row>
    <row r="25" spans="1:6" x14ac:dyDescent="0.25">
      <c r="A25" s="52">
        <v>20</v>
      </c>
      <c r="B25" s="90" t="s">
        <v>231</v>
      </c>
      <c r="C25" s="54" t="s">
        <v>161</v>
      </c>
      <c r="D25" s="95">
        <v>5</v>
      </c>
      <c r="E25" s="85">
        <v>5597</v>
      </c>
      <c r="F25" s="81">
        <f t="shared" si="0"/>
        <v>27985</v>
      </c>
    </row>
    <row r="26" spans="1:6" x14ac:dyDescent="0.25">
      <c r="A26" s="52">
        <v>21</v>
      </c>
      <c r="B26" s="90" t="s">
        <v>105</v>
      </c>
      <c r="C26" s="54" t="s">
        <v>161</v>
      </c>
      <c r="D26" s="95">
        <v>5</v>
      </c>
      <c r="E26" s="85">
        <v>32000</v>
      </c>
      <c r="F26" s="81">
        <f t="shared" si="0"/>
        <v>160000</v>
      </c>
    </row>
    <row r="27" spans="1:6" ht="21.75" customHeight="1" x14ac:dyDescent="0.25">
      <c r="A27" s="52">
        <v>22</v>
      </c>
      <c r="B27" s="90" t="s">
        <v>232</v>
      </c>
      <c r="C27" s="54" t="s">
        <v>161</v>
      </c>
      <c r="D27" s="95">
        <v>5</v>
      </c>
      <c r="E27" s="85">
        <v>65000</v>
      </c>
      <c r="F27" s="81">
        <f t="shared" si="0"/>
        <v>325000</v>
      </c>
    </row>
    <row r="28" spans="1:6" x14ac:dyDescent="0.25">
      <c r="A28" s="52">
        <v>23</v>
      </c>
      <c r="B28" s="90" t="s">
        <v>233</v>
      </c>
      <c r="C28" s="53" t="s">
        <v>160</v>
      </c>
      <c r="D28" s="95">
        <v>20</v>
      </c>
      <c r="E28" s="85">
        <v>960</v>
      </c>
      <c r="F28" s="81">
        <f t="shared" si="0"/>
        <v>19200</v>
      </c>
    </row>
    <row r="29" spans="1:6" x14ac:dyDescent="0.25">
      <c r="A29" s="52">
        <v>24</v>
      </c>
      <c r="B29" s="90" t="s">
        <v>106</v>
      </c>
      <c r="C29" s="54" t="s">
        <v>161</v>
      </c>
      <c r="D29" s="95">
        <v>5</v>
      </c>
      <c r="E29" s="85">
        <v>32000</v>
      </c>
      <c r="F29" s="81">
        <f t="shared" si="0"/>
        <v>160000</v>
      </c>
    </row>
    <row r="30" spans="1:6" ht="21" customHeight="1" x14ac:dyDescent="0.25">
      <c r="A30" s="51">
        <v>25</v>
      </c>
      <c r="B30" s="90" t="s">
        <v>172</v>
      </c>
      <c r="C30" s="54" t="s">
        <v>160</v>
      </c>
      <c r="D30" s="95">
        <v>20</v>
      </c>
      <c r="E30" s="85">
        <v>22000</v>
      </c>
      <c r="F30" s="81">
        <f t="shared" si="0"/>
        <v>440000</v>
      </c>
    </row>
    <row r="31" spans="1:6" ht="20.25" customHeight="1" x14ac:dyDescent="0.25">
      <c r="A31" s="52">
        <v>26</v>
      </c>
      <c r="B31" s="90" t="s">
        <v>202</v>
      </c>
      <c r="C31" s="54" t="s">
        <v>160</v>
      </c>
      <c r="D31" s="95">
        <v>20</v>
      </c>
      <c r="E31" s="85">
        <v>29500</v>
      </c>
      <c r="F31" s="81">
        <f t="shared" si="0"/>
        <v>590000</v>
      </c>
    </row>
    <row r="32" spans="1:6" ht="20.25" customHeight="1" x14ac:dyDescent="0.25">
      <c r="A32" s="52">
        <v>27</v>
      </c>
      <c r="B32" s="90" t="s">
        <v>234</v>
      </c>
      <c r="C32" s="54" t="s">
        <v>27</v>
      </c>
      <c r="D32" s="95">
        <v>1000</v>
      </c>
      <c r="E32" s="85">
        <v>40</v>
      </c>
      <c r="F32" s="81">
        <f t="shared" si="0"/>
        <v>40000</v>
      </c>
    </row>
    <row r="33" spans="1:6" x14ac:dyDescent="0.25">
      <c r="A33" s="52">
        <v>28</v>
      </c>
      <c r="B33" s="90" t="s">
        <v>235</v>
      </c>
      <c r="C33" s="54" t="s">
        <v>27</v>
      </c>
      <c r="D33" s="95">
        <v>1000</v>
      </c>
      <c r="E33" s="85">
        <v>40</v>
      </c>
      <c r="F33" s="81">
        <f t="shared" si="0"/>
        <v>40000</v>
      </c>
    </row>
    <row r="34" spans="1:6" ht="21.75" customHeight="1" x14ac:dyDescent="0.25">
      <c r="A34" s="52">
        <v>29</v>
      </c>
      <c r="B34" s="90" t="s">
        <v>107</v>
      </c>
      <c r="C34" s="54" t="s">
        <v>27</v>
      </c>
      <c r="D34" s="95">
        <v>30</v>
      </c>
      <c r="E34" s="85">
        <v>500</v>
      </c>
      <c r="F34" s="81">
        <f t="shared" si="0"/>
        <v>15000</v>
      </c>
    </row>
    <row r="35" spans="1:6" ht="20.25" customHeight="1" x14ac:dyDescent="0.25">
      <c r="A35" s="52">
        <v>30</v>
      </c>
      <c r="B35" s="90" t="s">
        <v>108</v>
      </c>
      <c r="C35" s="54" t="s">
        <v>27</v>
      </c>
      <c r="D35" s="95">
        <v>30</v>
      </c>
      <c r="E35" s="85">
        <v>500</v>
      </c>
      <c r="F35" s="81">
        <f t="shared" si="0"/>
        <v>15000</v>
      </c>
    </row>
    <row r="36" spans="1:6" ht="21" customHeight="1" x14ac:dyDescent="0.25">
      <c r="A36" s="51">
        <v>31</v>
      </c>
      <c r="B36" s="90" t="s">
        <v>109</v>
      </c>
      <c r="C36" s="54" t="s">
        <v>27</v>
      </c>
      <c r="D36" s="95">
        <v>30</v>
      </c>
      <c r="E36" s="85">
        <v>500</v>
      </c>
      <c r="F36" s="81">
        <f t="shared" si="0"/>
        <v>15000</v>
      </c>
    </row>
    <row r="37" spans="1:6" ht="20.25" customHeight="1" x14ac:dyDescent="0.25">
      <c r="A37" s="52">
        <v>32</v>
      </c>
      <c r="B37" s="90" t="s">
        <v>110</v>
      </c>
      <c r="C37" s="54" t="s">
        <v>27</v>
      </c>
      <c r="D37" s="95">
        <v>30</v>
      </c>
      <c r="E37" s="85">
        <v>500</v>
      </c>
      <c r="F37" s="81">
        <f t="shared" si="0"/>
        <v>15000</v>
      </c>
    </row>
    <row r="38" spans="1:6" ht="20.25" customHeight="1" x14ac:dyDescent="0.25">
      <c r="A38" s="52">
        <v>33</v>
      </c>
      <c r="B38" s="90" t="s">
        <v>111</v>
      </c>
      <c r="C38" s="54" t="s">
        <v>27</v>
      </c>
      <c r="D38" s="95">
        <v>30</v>
      </c>
      <c r="E38" s="85">
        <v>500</v>
      </c>
      <c r="F38" s="81">
        <f t="shared" si="0"/>
        <v>15000</v>
      </c>
    </row>
    <row r="39" spans="1:6" ht="19.5" customHeight="1" x14ac:dyDescent="0.25">
      <c r="A39" s="52">
        <v>34</v>
      </c>
      <c r="B39" s="90" t="s">
        <v>112</v>
      </c>
      <c r="C39" s="54" t="s">
        <v>27</v>
      </c>
      <c r="D39" s="95">
        <v>30</v>
      </c>
      <c r="E39" s="85">
        <v>500</v>
      </c>
      <c r="F39" s="81">
        <f t="shared" si="0"/>
        <v>15000</v>
      </c>
    </row>
    <row r="40" spans="1:6" ht="30" x14ac:dyDescent="0.25">
      <c r="A40" s="52">
        <v>35</v>
      </c>
      <c r="B40" s="90" t="s">
        <v>113</v>
      </c>
      <c r="C40" s="54" t="s">
        <v>27</v>
      </c>
      <c r="D40" s="95">
        <v>30</v>
      </c>
      <c r="E40" s="85">
        <v>500</v>
      </c>
      <c r="F40" s="81">
        <f t="shared" si="0"/>
        <v>15000</v>
      </c>
    </row>
    <row r="41" spans="1:6" ht="30" x14ac:dyDescent="0.25">
      <c r="A41" s="52">
        <v>36</v>
      </c>
      <c r="B41" s="90" t="s">
        <v>114</v>
      </c>
      <c r="C41" s="54" t="s">
        <v>27</v>
      </c>
      <c r="D41" s="95">
        <v>30</v>
      </c>
      <c r="E41" s="85">
        <v>500</v>
      </c>
      <c r="F41" s="81">
        <f t="shared" si="0"/>
        <v>15000</v>
      </c>
    </row>
    <row r="42" spans="1:6" ht="30" x14ac:dyDescent="0.25">
      <c r="A42" s="51">
        <v>37</v>
      </c>
      <c r="B42" s="90" t="s">
        <v>115</v>
      </c>
      <c r="C42" s="54" t="s">
        <v>27</v>
      </c>
      <c r="D42" s="95">
        <v>30</v>
      </c>
      <c r="E42" s="85">
        <v>500</v>
      </c>
      <c r="F42" s="81">
        <f t="shared" si="0"/>
        <v>15000</v>
      </c>
    </row>
    <row r="43" spans="1:6" ht="30" x14ac:dyDescent="0.25">
      <c r="A43" s="52">
        <v>38</v>
      </c>
      <c r="B43" s="90" t="s">
        <v>116</v>
      </c>
      <c r="C43" s="54" t="s">
        <v>27</v>
      </c>
      <c r="D43" s="95">
        <v>30</v>
      </c>
      <c r="E43" s="85">
        <v>500</v>
      </c>
      <c r="F43" s="81">
        <f t="shared" si="0"/>
        <v>15000</v>
      </c>
    </row>
    <row r="44" spans="1:6" x14ac:dyDescent="0.25">
      <c r="A44" s="52">
        <v>39</v>
      </c>
      <c r="B44" s="96" t="s">
        <v>117</v>
      </c>
      <c r="C44" s="100" t="s">
        <v>27</v>
      </c>
      <c r="D44" s="97">
        <v>20</v>
      </c>
      <c r="E44" s="85">
        <v>1450</v>
      </c>
      <c r="F44" s="81">
        <f t="shared" si="0"/>
        <v>29000</v>
      </c>
    </row>
    <row r="45" spans="1:6" x14ac:dyDescent="0.25">
      <c r="A45" s="52">
        <v>40</v>
      </c>
      <c r="B45" s="90" t="s">
        <v>118</v>
      </c>
      <c r="C45" s="53" t="s">
        <v>160</v>
      </c>
      <c r="D45" s="97">
        <v>10</v>
      </c>
      <c r="E45" s="85">
        <v>3500</v>
      </c>
      <c r="F45" s="81">
        <f t="shared" si="0"/>
        <v>35000</v>
      </c>
    </row>
    <row r="46" spans="1:6" x14ac:dyDescent="0.25">
      <c r="A46" s="52">
        <v>41</v>
      </c>
      <c r="B46" s="90" t="s">
        <v>119</v>
      </c>
      <c r="C46" s="100" t="s">
        <v>27</v>
      </c>
      <c r="D46" s="97">
        <v>10</v>
      </c>
      <c r="E46" s="85">
        <v>20500</v>
      </c>
      <c r="F46" s="81">
        <f t="shared" si="0"/>
        <v>205000</v>
      </c>
    </row>
    <row r="47" spans="1:6" ht="17.25" customHeight="1" x14ac:dyDescent="0.25">
      <c r="A47" s="52">
        <v>42</v>
      </c>
      <c r="B47" s="90" t="s">
        <v>120</v>
      </c>
      <c r="C47" s="100" t="s">
        <v>27</v>
      </c>
      <c r="D47" s="97">
        <v>5</v>
      </c>
      <c r="E47" s="85">
        <v>3000</v>
      </c>
      <c r="F47" s="81">
        <f t="shared" si="0"/>
        <v>15000</v>
      </c>
    </row>
    <row r="48" spans="1:6" x14ac:dyDescent="0.25">
      <c r="A48" s="51">
        <v>43</v>
      </c>
      <c r="B48" s="90" t="s">
        <v>201</v>
      </c>
      <c r="C48" s="53" t="s">
        <v>27</v>
      </c>
      <c r="D48" s="97">
        <v>50</v>
      </c>
      <c r="E48" s="86">
        <v>25</v>
      </c>
      <c r="F48" s="81">
        <f t="shared" si="0"/>
        <v>1250</v>
      </c>
    </row>
    <row r="49" spans="1:6" ht="17.25" customHeight="1" x14ac:dyDescent="0.25">
      <c r="A49" s="52">
        <v>44</v>
      </c>
      <c r="B49" s="90" t="s">
        <v>121</v>
      </c>
      <c r="C49" s="101" t="s">
        <v>27</v>
      </c>
      <c r="D49" s="71">
        <v>5</v>
      </c>
      <c r="E49" s="87">
        <v>1400</v>
      </c>
      <c r="F49" s="81">
        <f t="shared" si="0"/>
        <v>7000</v>
      </c>
    </row>
    <row r="50" spans="1:6" x14ac:dyDescent="0.25">
      <c r="A50" s="52">
        <v>45</v>
      </c>
      <c r="B50" s="90" t="s">
        <v>236</v>
      </c>
      <c r="C50" s="9" t="s">
        <v>27</v>
      </c>
      <c r="D50" s="45">
        <v>20</v>
      </c>
      <c r="E50" s="87">
        <v>2500</v>
      </c>
      <c r="F50" s="81">
        <f t="shared" si="0"/>
        <v>50000</v>
      </c>
    </row>
    <row r="51" spans="1:6" ht="35.25" customHeight="1" x14ac:dyDescent="0.25">
      <c r="A51" s="52">
        <v>46</v>
      </c>
      <c r="B51" s="90" t="s">
        <v>237</v>
      </c>
      <c r="C51" s="54" t="s">
        <v>160</v>
      </c>
      <c r="D51" s="45">
        <v>5</v>
      </c>
      <c r="E51" s="87">
        <v>2500</v>
      </c>
      <c r="F51" s="81">
        <f t="shared" si="0"/>
        <v>12500</v>
      </c>
    </row>
    <row r="52" spans="1:6" ht="33.75" customHeight="1" x14ac:dyDescent="0.25">
      <c r="A52" s="52">
        <v>47</v>
      </c>
      <c r="B52" s="90" t="s">
        <v>122</v>
      </c>
      <c r="C52" s="54" t="s">
        <v>27</v>
      </c>
      <c r="D52" s="63">
        <v>5</v>
      </c>
      <c r="E52" s="88">
        <v>2000</v>
      </c>
      <c r="F52" s="81">
        <f t="shared" si="0"/>
        <v>10000</v>
      </c>
    </row>
    <row r="53" spans="1:6" ht="33.75" customHeight="1" x14ac:dyDescent="0.25">
      <c r="A53" s="52">
        <v>48</v>
      </c>
      <c r="B53" s="90" t="s">
        <v>238</v>
      </c>
      <c r="C53" s="54" t="s">
        <v>27</v>
      </c>
      <c r="D53" s="98">
        <v>5</v>
      </c>
      <c r="E53" s="88">
        <v>2500</v>
      </c>
      <c r="F53" s="81">
        <f t="shared" si="0"/>
        <v>12500</v>
      </c>
    </row>
    <row r="54" spans="1:6" ht="32.25" customHeight="1" x14ac:dyDescent="0.25">
      <c r="A54" s="51">
        <v>49</v>
      </c>
      <c r="B54" s="90" t="s">
        <v>239</v>
      </c>
      <c r="C54" s="100" t="s">
        <v>160</v>
      </c>
      <c r="D54" s="97">
        <v>10</v>
      </c>
      <c r="E54" s="84">
        <v>2500</v>
      </c>
      <c r="F54" s="81">
        <f t="shared" si="0"/>
        <v>25000</v>
      </c>
    </row>
    <row r="55" spans="1:6" x14ac:dyDescent="0.25">
      <c r="A55" s="52">
        <v>50</v>
      </c>
      <c r="B55" s="90" t="s">
        <v>171</v>
      </c>
      <c r="C55" s="53" t="s">
        <v>160</v>
      </c>
      <c r="D55" s="97">
        <v>10</v>
      </c>
      <c r="E55" s="84">
        <v>3450</v>
      </c>
      <c r="F55" s="81">
        <f t="shared" si="0"/>
        <v>34500</v>
      </c>
    </row>
    <row r="56" spans="1:6" ht="21" customHeight="1" x14ac:dyDescent="0.25">
      <c r="A56" s="52">
        <v>51</v>
      </c>
      <c r="B56" s="90" t="s">
        <v>240</v>
      </c>
      <c r="C56" s="100" t="s">
        <v>160</v>
      </c>
      <c r="D56" s="97">
        <v>50</v>
      </c>
      <c r="E56" s="84">
        <v>2000</v>
      </c>
      <c r="F56" s="81">
        <f t="shared" si="0"/>
        <v>100000</v>
      </c>
    </row>
    <row r="57" spans="1:6" x14ac:dyDescent="0.25">
      <c r="A57" s="52">
        <v>52</v>
      </c>
      <c r="B57" s="90" t="s">
        <v>123</v>
      </c>
      <c r="C57" s="100" t="s">
        <v>27</v>
      </c>
      <c r="D57" s="97">
        <v>5</v>
      </c>
      <c r="E57" s="84">
        <v>8500</v>
      </c>
      <c r="F57" s="81">
        <f t="shared" si="0"/>
        <v>42500</v>
      </c>
    </row>
    <row r="58" spans="1:6" x14ac:dyDescent="0.25">
      <c r="A58" s="52">
        <v>53</v>
      </c>
      <c r="B58" s="90" t="s">
        <v>124</v>
      </c>
      <c r="C58" s="100" t="s">
        <v>27</v>
      </c>
      <c r="D58" s="97">
        <v>20</v>
      </c>
      <c r="E58" s="84">
        <v>2000</v>
      </c>
      <c r="F58" s="81">
        <f t="shared" si="0"/>
        <v>40000</v>
      </c>
    </row>
    <row r="59" spans="1:6" x14ac:dyDescent="0.25">
      <c r="A59" s="52">
        <v>54</v>
      </c>
      <c r="B59" s="96" t="s">
        <v>125</v>
      </c>
      <c r="C59" s="100" t="s">
        <v>27</v>
      </c>
      <c r="D59" s="97">
        <v>20</v>
      </c>
      <c r="E59" s="84">
        <v>2000</v>
      </c>
      <c r="F59" s="81">
        <f t="shared" si="0"/>
        <v>40000</v>
      </c>
    </row>
    <row r="60" spans="1:6" x14ac:dyDescent="0.25">
      <c r="A60" s="51">
        <v>55</v>
      </c>
      <c r="B60" s="90" t="s">
        <v>126</v>
      </c>
      <c r="C60" s="100" t="s">
        <v>27</v>
      </c>
      <c r="D60" s="97">
        <v>20</v>
      </c>
      <c r="E60" s="84">
        <v>2000</v>
      </c>
      <c r="F60" s="81">
        <f t="shared" si="0"/>
        <v>40000</v>
      </c>
    </row>
    <row r="61" spans="1:6" x14ac:dyDescent="0.25">
      <c r="A61" s="52">
        <v>56</v>
      </c>
      <c r="B61" s="90" t="s">
        <v>127</v>
      </c>
      <c r="C61" s="100" t="s">
        <v>27</v>
      </c>
      <c r="D61" s="97">
        <v>20</v>
      </c>
      <c r="E61" s="84">
        <v>1800</v>
      </c>
      <c r="F61" s="81">
        <f t="shared" si="0"/>
        <v>36000</v>
      </c>
    </row>
    <row r="62" spans="1:6" x14ac:dyDescent="0.25">
      <c r="A62" s="52">
        <v>57</v>
      </c>
      <c r="B62" s="90" t="s">
        <v>128</v>
      </c>
      <c r="C62" s="100" t="s">
        <v>27</v>
      </c>
      <c r="D62" s="97">
        <v>20</v>
      </c>
      <c r="E62" s="84">
        <v>2000</v>
      </c>
      <c r="F62" s="81">
        <f t="shared" si="0"/>
        <v>40000</v>
      </c>
    </row>
    <row r="63" spans="1:6" x14ac:dyDescent="0.25">
      <c r="A63" s="52">
        <v>58</v>
      </c>
      <c r="B63" s="90" t="s">
        <v>129</v>
      </c>
      <c r="C63" s="100" t="s">
        <v>27</v>
      </c>
      <c r="D63" s="97">
        <v>50</v>
      </c>
      <c r="E63" s="84">
        <v>2000</v>
      </c>
      <c r="F63" s="81">
        <f t="shared" si="0"/>
        <v>100000</v>
      </c>
    </row>
    <row r="64" spans="1:6" x14ac:dyDescent="0.25">
      <c r="A64" s="52">
        <v>59</v>
      </c>
      <c r="B64" s="90" t="s">
        <v>130</v>
      </c>
      <c r="C64" s="100" t="s">
        <v>27</v>
      </c>
      <c r="D64" s="97">
        <v>50</v>
      </c>
      <c r="E64" s="84">
        <v>2000</v>
      </c>
      <c r="F64" s="81">
        <f t="shared" si="0"/>
        <v>100000</v>
      </c>
    </row>
    <row r="65" spans="1:6" x14ac:dyDescent="0.25">
      <c r="A65" s="52">
        <v>60</v>
      </c>
      <c r="B65" s="90" t="s">
        <v>131</v>
      </c>
      <c r="C65" s="100" t="s">
        <v>27</v>
      </c>
      <c r="D65" s="97">
        <v>20</v>
      </c>
      <c r="E65" s="84">
        <v>1500</v>
      </c>
      <c r="F65" s="81">
        <f t="shared" si="0"/>
        <v>30000</v>
      </c>
    </row>
    <row r="66" spans="1:6" x14ac:dyDescent="0.25">
      <c r="A66" s="51">
        <v>61</v>
      </c>
      <c r="B66" s="54" t="s">
        <v>206</v>
      </c>
      <c r="C66" s="9" t="s">
        <v>27</v>
      </c>
      <c r="D66" s="45">
        <v>20</v>
      </c>
      <c r="E66" s="89">
        <v>700</v>
      </c>
      <c r="F66" s="81">
        <f t="shared" si="0"/>
        <v>14000</v>
      </c>
    </row>
    <row r="67" spans="1:6" x14ac:dyDescent="0.25">
      <c r="A67" s="52">
        <v>62</v>
      </c>
      <c r="B67" s="90" t="s">
        <v>164</v>
      </c>
      <c r="C67" s="100" t="s">
        <v>27</v>
      </c>
      <c r="D67" s="97">
        <v>50</v>
      </c>
      <c r="E67" s="84">
        <v>4000</v>
      </c>
      <c r="F67" s="81">
        <f t="shared" si="0"/>
        <v>200000</v>
      </c>
    </row>
    <row r="68" spans="1:6" x14ac:dyDescent="0.25">
      <c r="A68" s="52">
        <v>63</v>
      </c>
      <c r="B68" s="90" t="s">
        <v>241</v>
      </c>
      <c r="C68" s="53" t="s">
        <v>160</v>
      </c>
      <c r="D68" s="97">
        <v>10</v>
      </c>
      <c r="E68" s="84">
        <v>2500</v>
      </c>
      <c r="F68" s="81">
        <f t="shared" si="0"/>
        <v>25000</v>
      </c>
    </row>
    <row r="69" spans="1:6" x14ac:dyDescent="0.25">
      <c r="A69" s="52">
        <v>64</v>
      </c>
      <c r="B69" s="90" t="s">
        <v>242</v>
      </c>
      <c r="C69" s="53" t="s">
        <v>160</v>
      </c>
      <c r="D69" s="97">
        <v>10</v>
      </c>
      <c r="E69" s="84">
        <v>2500</v>
      </c>
      <c r="F69" s="81">
        <f t="shared" si="0"/>
        <v>25000</v>
      </c>
    </row>
    <row r="70" spans="1:6" x14ac:dyDescent="0.25">
      <c r="A70" s="52">
        <v>65</v>
      </c>
      <c r="B70" s="90" t="s">
        <v>243</v>
      </c>
      <c r="C70" s="53" t="s">
        <v>160</v>
      </c>
      <c r="D70" s="97">
        <v>10</v>
      </c>
      <c r="E70" s="84">
        <v>2500</v>
      </c>
      <c r="F70" s="81">
        <f t="shared" si="0"/>
        <v>25000</v>
      </c>
    </row>
    <row r="71" spans="1:6" x14ac:dyDescent="0.25">
      <c r="A71" s="52">
        <v>66</v>
      </c>
      <c r="B71" s="90" t="s">
        <v>244</v>
      </c>
      <c r="C71" s="53" t="s">
        <v>160</v>
      </c>
      <c r="D71" s="97">
        <v>10</v>
      </c>
      <c r="E71" s="84">
        <v>2500</v>
      </c>
      <c r="F71" s="81">
        <f t="shared" si="0"/>
        <v>25000</v>
      </c>
    </row>
    <row r="72" spans="1:6" x14ac:dyDescent="0.25">
      <c r="A72" s="51">
        <v>67</v>
      </c>
      <c r="B72" s="90" t="s">
        <v>245</v>
      </c>
      <c r="C72" s="53" t="s">
        <v>160</v>
      </c>
      <c r="D72" s="97">
        <v>10</v>
      </c>
      <c r="E72" s="84">
        <v>2500</v>
      </c>
      <c r="F72" s="81">
        <f t="shared" ref="F72:F96" si="1">D72*E72</f>
        <v>25000</v>
      </c>
    </row>
    <row r="73" spans="1:6" ht="34.5" customHeight="1" x14ac:dyDescent="0.25">
      <c r="A73" s="52">
        <v>68</v>
      </c>
      <c r="B73" s="90" t="s">
        <v>169</v>
      </c>
      <c r="C73" s="9" t="s">
        <v>161</v>
      </c>
      <c r="D73" s="45">
        <v>10</v>
      </c>
      <c r="E73" s="88">
        <v>2300</v>
      </c>
      <c r="F73" s="81">
        <f t="shared" si="1"/>
        <v>23000</v>
      </c>
    </row>
    <row r="74" spans="1:6" ht="20.25" customHeight="1" x14ac:dyDescent="0.25">
      <c r="A74" s="52">
        <v>69</v>
      </c>
      <c r="B74" s="90" t="s">
        <v>246</v>
      </c>
      <c r="C74" s="9" t="s">
        <v>161</v>
      </c>
      <c r="D74" s="45">
        <v>20</v>
      </c>
      <c r="E74" s="88">
        <v>352</v>
      </c>
      <c r="F74" s="81">
        <f t="shared" si="1"/>
        <v>7040</v>
      </c>
    </row>
    <row r="75" spans="1:6" ht="17.25" customHeight="1" x14ac:dyDescent="0.25">
      <c r="A75" s="52">
        <v>70</v>
      </c>
      <c r="B75" s="90" t="s">
        <v>247</v>
      </c>
      <c r="C75" s="9" t="s">
        <v>161</v>
      </c>
      <c r="D75" s="45">
        <v>20</v>
      </c>
      <c r="E75" s="88">
        <v>6000</v>
      </c>
      <c r="F75" s="81">
        <f t="shared" si="1"/>
        <v>120000</v>
      </c>
    </row>
    <row r="76" spans="1:6" ht="30" x14ac:dyDescent="0.25">
      <c r="A76" s="52">
        <v>71</v>
      </c>
      <c r="B76" s="90" t="s">
        <v>248</v>
      </c>
      <c r="C76" s="9" t="s">
        <v>160</v>
      </c>
      <c r="D76" s="99">
        <v>1000</v>
      </c>
      <c r="E76" s="88">
        <v>100</v>
      </c>
      <c r="F76" s="81">
        <f t="shared" si="1"/>
        <v>100000</v>
      </c>
    </row>
    <row r="77" spans="1:6" x14ac:dyDescent="0.25">
      <c r="A77" s="52">
        <v>72</v>
      </c>
      <c r="B77" s="90" t="s">
        <v>144</v>
      </c>
      <c r="C77" s="9" t="s">
        <v>161</v>
      </c>
      <c r="D77" s="45">
        <v>20</v>
      </c>
      <c r="E77" s="88">
        <v>6000</v>
      </c>
      <c r="F77" s="81">
        <f t="shared" si="1"/>
        <v>120000</v>
      </c>
    </row>
    <row r="78" spans="1:6" ht="18.75" customHeight="1" x14ac:dyDescent="0.25">
      <c r="A78" s="51">
        <v>73</v>
      </c>
      <c r="B78" s="90" t="s">
        <v>145</v>
      </c>
      <c r="C78" s="9" t="s">
        <v>161</v>
      </c>
      <c r="D78" s="45">
        <v>10</v>
      </c>
      <c r="E78" s="88">
        <v>1000</v>
      </c>
      <c r="F78" s="81">
        <f t="shared" si="1"/>
        <v>10000</v>
      </c>
    </row>
    <row r="79" spans="1:6" ht="18" customHeight="1" x14ac:dyDescent="0.25">
      <c r="A79" s="52">
        <v>74</v>
      </c>
      <c r="B79" s="90" t="s">
        <v>146</v>
      </c>
      <c r="C79" s="9" t="s">
        <v>161</v>
      </c>
      <c r="D79" s="45">
        <v>20</v>
      </c>
      <c r="E79" s="88">
        <v>2000</v>
      </c>
      <c r="F79" s="81">
        <f t="shared" si="1"/>
        <v>40000</v>
      </c>
    </row>
    <row r="80" spans="1:6" x14ac:dyDescent="0.25">
      <c r="A80" s="52">
        <v>75</v>
      </c>
      <c r="B80" s="90" t="s">
        <v>147</v>
      </c>
      <c r="C80" s="9" t="s">
        <v>27</v>
      </c>
      <c r="D80" s="45">
        <v>5</v>
      </c>
      <c r="E80" s="88">
        <v>6000</v>
      </c>
      <c r="F80" s="81">
        <f t="shared" si="1"/>
        <v>30000</v>
      </c>
    </row>
    <row r="81" spans="1:6" x14ac:dyDescent="0.25">
      <c r="A81" s="52">
        <v>76</v>
      </c>
      <c r="B81" s="90" t="s">
        <v>148</v>
      </c>
      <c r="C81" s="9" t="s">
        <v>27</v>
      </c>
      <c r="D81" s="45">
        <v>5</v>
      </c>
      <c r="E81" s="88">
        <v>6000</v>
      </c>
      <c r="F81" s="81">
        <f t="shared" si="1"/>
        <v>30000</v>
      </c>
    </row>
    <row r="82" spans="1:6" x14ac:dyDescent="0.25">
      <c r="A82" s="52">
        <v>77</v>
      </c>
      <c r="B82" s="90" t="s">
        <v>149</v>
      </c>
      <c r="C82" s="9" t="s">
        <v>27</v>
      </c>
      <c r="D82" s="45">
        <v>5</v>
      </c>
      <c r="E82" s="88">
        <v>6000</v>
      </c>
      <c r="F82" s="81">
        <f t="shared" si="1"/>
        <v>30000</v>
      </c>
    </row>
    <row r="83" spans="1:6" ht="16.5" customHeight="1" x14ac:dyDescent="0.25">
      <c r="A83" s="52">
        <v>78</v>
      </c>
      <c r="B83" s="90" t="s">
        <v>150</v>
      </c>
      <c r="C83" s="9" t="s">
        <v>27</v>
      </c>
      <c r="D83" s="45">
        <v>5</v>
      </c>
      <c r="E83" s="88">
        <v>6000</v>
      </c>
      <c r="F83" s="81">
        <f t="shared" si="1"/>
        <v>30000</v>
      </c>
    </row>
    <row r="84" spans="1:6" x14ac:dyDescent="0.25">
      <c r="A84" s="51">
        <v>79</v>
      </c>
      <c r="B84" s="90" t="s">
        <v>151</v>
      </c>
      <c r="C84" s="9" t="s">
        <v>27</v>
      </c>
      <c r="D84" s="45">
        <v>5</v>
      </c>
      <c r="E84" s="88">
        <v>6000</v>
      </c>
      <c r="F84" s="81">
        <f t="shared" si="1"/>
        <v>30000</v>
      </c>
    </row>
    <row r="85" spans="1:6" x14ac:dyDescent="0.25">
      <c r="A85" s="52">
        <v>80</v>
      </c>
      <c r="B85" s="90" t="s">
        <v>158</v>
      </c>
      <c r="C85" s="9" t="s">
        <v>27</v>
      </c>
      <c r="D85" s="45">
        <v>5</v>
      </c>
      <c r="E85" s="88">
        <v>750</v>
      </c>
      <c r="F85" s="81">
        <f t="shared" si="1"/>
        <v>3750</v>
      </c>
    </row>
    <row r="86" spans="1:6" ht="21.75" customHeight="1" x14ac:dyDescent="0.25">
      <c r="A86" s="52">
        <v>81</v>
      </c>
      <c r="B86" s="90" t="s">
        <v>159</v>
      </c>
      <c r="C86" s="9" t="s">
        <v>27</v>
      </c>
      <c r="D86" s="45">
        <v>5</v>
      </c>
      <c r="E86" s="88">
        <v>4650</v>
      </c>
      <c r="F86" s="81">
        <f t="shared" si="1"/>
        <v>23250</v>
      </c>
    </row>
    <row r="87" spans="1:6" ht="20.25" customHeight="1" x14ac:dyDescent="0.25">
      <c r="A87" s="52">
        <v>82</v>
      </c>
      <c r="B87" s="90" t="s">
        <v>152</v>
      </c>
      <c r="C87" s="9" t="s">
        <v>27</v>
      </c>
      <c r="D87" s="45">
        <v>5</v>
      </c>
      <c r="E87" s="89">
        <v>8975</v>
      </c>
      <c r="F87" s="81">
        <f t="shared" si="1"/>
        <v>44875</v>
      </c>
    </row>
    <row r="88" spans="1:6" ht="18" customHeight="1" x14ac:dyDescent="0.25">
      <c r="A88" s="52">
        <v>83</v>
      </c>
      <c r="B88" s="90" t="s">
        <v>153</v>
      </c>
      <c r="C88" s="9" t="s">
        <v>27</v>
      </c>
      <c r="D88" s="45">
        <v>5</v>
      </c>
      <c r="E88" s="89">
        <v>8975</v>
      </c>
      <c r="F88" s="81">
        <f t="shared" si="1"/>
        <v>44875</v>
      </c>
    </row>
    <row r="89" spans="1:6" ht="30" x14ac:dyDescent="0.25">
      <c r="A89" s="52">
        <v>84</v>
      </c>
      <c r="B89" s="90" t="s">
        <v>154</v>
      </c>
      <c r="C89" s="9" t="s">
        <v>27</v>
      </c>
      <c r="D89" s="45">
        <v>5</v>
      </c>
      <c r="E89" s="89">
        <v>8975</v>
      </c>
      <c r="F89" s="81">
        <f t="shared" si="1"/>
        <v>44875</v>
      </c>
    </row>
    <row r="90" spans="1:6" ht="18.75" customHeight="1" x14ac:dyDescent="0.25">
      <c r="A90" s="51">
        <v>85</v>
      </c>
      <c r="B90" s="90" t="s">
        <v>162</v>
      </c>
      <c r="C90" s="9" t="s">
        <v>27</v>
      </c>
      <c r="D90" s="45">
        <v>5</v>
      </c>
      <c r="E90" s="89">
        <v>8975</v>
      </c>
      <c r="F90" s="81">
        <f t="shared" si="1"/>
        <v>44875</v>
      </c>
    </row>
    <row r="91" spans="1:6" ht="15.75" customHeight="1" x14ac:dyDescent="0.25">
      <c r="A91" s="52">
        <v>86</v>
      </c>
      <c r="B91" s="90" t="s">
        <v>163</v>
      </c>
      <c r="C91" s="9" t="s">
        <v>27</v>
      </c>
      <c r="D91" s="45">
        <v>5</v>
      </c>
      <c r="E91" s="89">
        <v>8975</v>
      </c>
      <c r="F91" s="81">
        <f t="shared" si="1"/>
        <v>44875</v>
      </c>
    </row>
    <row r="92" spans="1:6" ht="17.25" customHeight="1" x14ac:dyDescent="0.25">
      <c r="A92" s="52">
        <v>87</v>
      </c>
      <c r="B92" s="90" t="s">
        <v>155</v>
      </c>
      <c r="C92" s="9" t="s">
        <v>27</v>
      </c>
      <c r="D92" s="45">
        <v>5</v>
      </c>
      <c r="E92" s="89">
        <v>4850</v>
      </c>
      <c r="F92" s="81">
        <f t="shared" si="1"/>
        <v>24250</v>
      </c>
    </row>
    <row r="93" spans="1:6" ht="18.75" customHeight="1" x14ac:dyDescent="0.25">
      <c r="A93" s="52">
        <v>88</v>
      </c>
      <c r="B93" s="90" t="s">
        <v>157</v>
      </c>
      <c r="C93" s="9" t="s">
        <v>27</v>
      </c>
      <c r="D93" s="45">
        <v>5</v>
      </c>
      <c r="E93" s="89">
        <v>4850</v>
      </c>
      <c r="F93" s="81">
        <f t="shared" si="1"/>
        <v>24250</v>
      </c>
    </row>
    <row r="94" spans="1:6" ht="18.75" customHeight="1" x14ac:dyDescent="0.25">
      <c r="A94" s="52">
        <v>89</v>
      </c>
      <c r="B94" s="90" t="s">
        <v>156</v>
      </c>
      <c r="C94" s="9" t="s">
        <v>27</v>
      </c>
      <c r="D94" s="45">
        <v>5</v>
      </c>
      <c r="E94" s="89">
        <v>4850</v>
      </c>
      <c r="F94" s="81">
        <f t="shared" si="1"/>
        <v>24250</v>
      </c>
    </row>
    <row r="95" spans="1:6" x14ac:dyDescent="0.25">
      <c r="A95" s="52">
        <v>90</v>
      </c>
      <c r="B95" s="90" t="s">
        <v>204</v>
      </c>
      <c r="C95" s="9" t="s">
        <v>27</v>
      </c>
      <c r="D95" s="45">
        <v>2</v>
      </c>
      <c r="E95" s="89">
        <v>25000</v>
      </c>
      <c r="F95" s="81">
        <f t="shared" si="1"/>
        <v>50000</v>
      </c>
    </row>
    <row r="96" spans="1:6" ht="17.25" customHeight="1" x14ac:dyDescent="0.25">
      <c r="A96" s="51">
        <v>91</v>
      </c>
      <c r="B96" s="54" t="s">
        <v>205</v>
      </c>
      <c r="C96" s="9" t="s">
        <v>27</v>
      </c>
      <c r="D96" s="45">
        <v>2</v>
      </c>
      <c r="E96" s="89">
        <v>78000</v>
      </c>
      <c r="F96" s="79">
        <f t="shared" si="1"/>
        <v>156000</v>
      </c>
    </row>
    <row r="97" spans="1:6" x14ac:dyDescent="0.25">
      <c r="A97" s="52">
        <v>92</v>
      </c>
      <c r="B97" s="96" t="s">
        <v>249</v>
      </c>
      <c r="C97" s="9" t="s">
        <v>27</v>
      </c>
      <c r="D97" s="45">
        <v>5</v>
      </c>
      <c r="E97" s="89">
        <v>2800</v>
      </c>
      <c r="F97" s="79">
        <f t="shared" ref="F97:F105" si="2">D97*E97</f>
        <v>14000</v>
      </c>
    </row>
    <row r="98" spans="1:6" x14ac:dyDescent="0.25">
      <c r="A98" s="52">
        <v>93</v>
      </c>
      <c r="B98" s="102" t="s">
        <v>250</v>
      </c>
      <c r="C98" s="9" t="s">
        <v>27</v>
      </c>
      <c r="D98" s="45">
        <v>1</v>
      </c>
      <c r="E98" s="89">
        <v>140000</v>
      </c>
      <c r="F98" s="79">
        <f t="shared" si="2"/>
        <v>140000</v>
      </c>
    </row>
    <row r="99" spans="1:6" x14ac:dyDescent="0.25">
      <c r="A99" s="52">
        <v>94</v>
      </c>
      <c r="B99" s="102" t="s">
        <v>207</v>
      </c>
      <c r="C99" s="9" t="s">
        <v>27</v>
      </c>
      <c r="D99" s="45">
        <v>2</v>
      </c>
      <c r="E99" s="89">
        <v>900</v>
      </c>
      <c r="F99" s="79">
        <f t="shared" si="2"/>
        <v>1800</v>
      </c>
    </row>
    <row r="100" spans="1:6" x14ac:dyDescent="0.25">
      <c r="A100" s="52">
        <v>95</v>
      </c>
      <c r="B100" s="106" t="s">
        <v>208</v>
      </c>
      <c r="C100" s="9" t="s">
        <v>12</v>
      </c>
      <c r="D100" s="45">
        <v>10</v>
      </c>
      <c r="E100" s="89">
        <v>2700</v>
      </c>
      <c r="F100" s="79">
        <f t="shared" si="2"/>
        <v>27000</v>
      </c>
    </row>
    <row r="101" spans="1:6" x14ac:dyDescent="0.25">
      <c r="A101" s="52">
        <v>96</v>
      </c>
      <c r="B101" s="107" t="s">
        <v>209</v>
      </c>
      <c r="C101" s="104" t="s">
        <v>160</v>
      </c>
      <c r="D101" s="45">
        <v>10</v>
      </c>
      <c r="E101" s="89">
        <v>5800</v>
      </c>
      <c r="F101" s="79">
        <f t="shared" si="2"/>
        <v>58000</v>
      </c>
    </row>
    <row r="102" spans="1:6" x14ac:dyDescent="0.25">
      <c r="A102" s="51">
        <v>97</v>
      </c>
      <c r="B102" s="14" t="s">
        <v>210</v>
      </c>
      <c r="C102" s="104" t="s">
        <v>160</v>
      </c>
      <c r="D102" s="45">
        <v>5</v>
      </c>
      <c r="E102" s="89">
        <v>16000</v>
      </c>
      <c r="F102" s="79">
        <f t="shared" si="2"/>
        <v>80000</v>
      </c>
    </row>
    <row r="103" spans="1:6" x14ac:dyDescent="0.25">
      <c r="A103" s="52">
        <v>98</v>
      </c>
      <c r="B103" s="14" t="s">
        <v>251</v>
      </c>
      <c r="C103" s="104" t="s">
        <v>160</v>
      </c>
      <c r="D103" s="45">
        <v>40</v>
      </c>
      <c r="E103" s="89">
        <v>5200</v>
      </c>
      <c r="F103" s="79">
        <f t="shared" si="2"/>
        <v>208000</v>
      </c>
    </row>
    <row r="104" spans="1:6" x14ac:dyDescent="0.25">
      <c r="A104" s="52">
        <v>99</v>
      </c>
      <c r="B104" s="14" t="s">
        <v>211</v>
      </c>
      <c r="C104" s="104" t="s">
        <v>27</v>
      </c>
      <c r="D104" s="45">
        <v>10</v>
      </c>
      <c r="E104" s="89">
        <v>6500</v>
      </c>
      <c r="F104" s="79">
        <f t="shared" si="2"/>
        <v>65000</v>
      </c>
    </row>
    <row r="105" spans="1:6" x14ac:dyDescent="0.25">
      <c r="A105" s="52">
        <v>100</v>
      </c>
      <c r="B105" s="14" t="s">
        <v>212</v>
      </c>
      <c r="C105" s="104" t="s">
        <v>27</v>
      </c>
      <c r="D105" s="45">
        <v>20</v>
      </c>
      <c r="E105" s="89">
        <v>4500</v>
      </c>
      <c r="F105" s="79">
        <f t="shared" si="2"/>
        <v>90000</v>
      </c>
    </row>
    <row r="106" spans="1:6" x14ac:dyDescent="0.25">
      <c r="A106" s="103"/>
      <c r="B106" s="91" t="s">
        <v>203</v>
      </c>
      <c r="C106" s="105"/>
      <c r="D106" s="50"/>
      <c r="E106" s="80"/>
      <c r="F106" s="92">
        <f>SUM(F6:F105)</f>
        <v>6966650</v>
      </c>
    </row>
    <row r="107" spans="1:6" x14ac:dyDescent="0.25">
      <c r="B107" s="10"/>
      <c r="C107" s="10"/>
    </row>
  </sheetData>
  <mergeCells count="2">
    <mergeCell ref="A3:F3"/>
    <mergeCell ref="D1:F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47"/>
  <sheetViews>
    <sheetView topLeftCell="A7" workbookViewId="0">
      <selection activeCell="A40" sqref="A40"/>
    </sheetView>
  </sheetViews>
  <sheetFormatPr defaultRowHeight="15" outlineLevelRow="1" x14ac:dyDescent="0.25"/>
  <cols>
    <col min="1" max="1" width="39.85546875" customWidth="1"/>
    <col min="2" max="2" width="7.28515625" style="3" customWidth="1"/>
    <col min="4" max="4" width="9.42578125" customWidth="1"/>
    <col min="5" max="5" width="12.42578125" customWidth="1"/>
    <col min="6" max="6" width="21.28515625" customWidth="1"/>
  </cols>
  <sheetData>
    <row r="2" spans="1:11" ht="15.75" x14ac:dyDescent="0.25">
      <c r="A2" s="40"/>
      <c r="B2" s="36"/>
      <c r="C2" s="36"/>
      <c r="D2" s="36"/>
      <c r="E2" s="36"/>
      <c r="F2" s="40" t="s">
        <v>73</v>
      </c>
      <c r="G2" s="36"/>
      <c r="H2" s="36"/>
      <c r="I2" s="36"/>
      <c r="J2" s="37"/>
      <c r="K2" s="38"/>
    </row>
    <row r="3" spans="1:11" ht="15.75" x14ac:dyDescent="0.25">
      <c r="A3" s="41"/>
      <c r="B3" s="36"/>
      <c r="C3" s="36"/>
      <c r="D3" s="36"/>
      <c r="E3" s="36"/>
      <c r="F3" s="41" t="s">
        <v>74</v>
      </c>
      <c r="G3" s="36"/>
      <c r="H3" s="36"/>
      <c r="I3" s="36"/>
      <c r="J3" s="38"/>
      <c r="K3" s="38"/>
    </row>
    <row r="4" spans="1:11" ht="15.75" x14ac:dyDescent="0.25">
      <c r="A4" s="41"/>
      <c r="B4" s="39"/>
      <c r="C4" s="39"/>
      <c r="D4" s="39"/>
      <c r="E4" s="39"/>
      <c r="F4" s="41" t="s">
        <v>75</v>
      </c>
      <c r="G4" s="39"/>
      <c r="H4" s="39"/>
      <c r="I4" s="39"/>
      <c r="J4" s="38"/>
      <c r="K4" s="38"/>
    </row>
    <row r="7" spans="1:11" ht="18.75" x14ac:dyDescent="0.3">
      <c r="A7" s="112" t="s">
        <v>142</v>
      </c>
      <c r="B7" s="112"/>
      <c r="C7" s="112"/>
      <c r="D7" s="112"/>
      <c r="E7" s="112"/>
      <c r="F7" s="112"/>
    </row>
    <row r="8" spans="1:11" x14ac:dyDescent="0.25">
      <c r="A8" s="1"/>
      <c r="B8" s="2"/>
      <c r="C8" s="1"/>
      <c r="D8" s="1"/>
      <c r="E8" s="1"/>
      <c r="F8" s="1"/>
    </row>
    <row r="9" spans="1:11" ht="15" customHeight="1" x14ac:dyDescent="0.25">
      <c r="A9" s="113" t="s">
        <v>0</v>
      </c>
      <c r="B9" s="115" t="s">
        <v>1</v>
      </c>
      <c r="C9" s="117" t="s">
        <v>100</v>
      </c>
      <c r="D9" s="117"/>
      <c r="E9" s="117"/>
      <c r="F9" s="117"/>
    </row>
    <row r="10" spans="1:11" ht="25.5" customHeight="1" x14ac:dyDescent="0.25">
      <c r="A10" s="114"/>
      <c r="B10" s="116"/>
      <c r="C10" s="68" t="s">
        <v>2</v>
      </c>
      <c r="D10" s="68" t="s">
        <v>3</v>
      </c>
      <c r="E10" s="68" t="s">
        <v>4</v>
      </c>
      <c r="F10" s="68" t="s">
        <v>76</v>
      </c>
    </row>
    <row r="11" spans="1:11" outlineLevel="1" x14ac:dyDescent="0.25">
      <c r="A11" s="69" t="s">
        <v>104</v>
      </c>
      <c r="B11" s="70" t="s">
        <v>7</v>
      </c>
      <c r="C11" s="71">
        <v>150</v>
      </c>
      <c r="D11" s="71"/>
      <c r="E11" s="71"/>
      <c r="F11" s="71"/>
    </row>
    <row r="12" spans="1:11" outlineLevel="1" x14ac:dyDescent="0.25">
      <c r="A12" s="72" t="s">
        <v>141</v>
      </c>
      <c r="B12" s="70" t="s">
        <v>5</v>
      </c>
      <c r="C12" s="71">
        <v>60</v>
      </c>
      <c r="D12" s="71"/>
      <c r="E12" s="71"/>
      <c r="F12" s="71"/>
    </row>
    <row r="13" spans="1:11" outlineLevel="1" x14ac:dyDescent="0.25">
      <c r="A13" s="72" t="s">
        <v>166</v>
      </c>
      <c r="B13" s="70" t="s">
        <v>5</v>
      </c>
      <c r="C13" s="71">
        <v>2</v>
      </c>
      <c r="D13" s="71"/>
      <c r="E13" s="71"/>
      <c r="F13" s="71"/>
    </row>
    <row r="14" spans="1:11" x14ac:dyDescent="0.25">
      <c r="A14" s="73" t="s">
        <v>14</v>
      </c>
      <c r="B14" s="74"/>
      <c r="C14" s="75"/>
      <c r="D14" s="76"/>
      <c r="E14" s="76"/>
      <c r="F14" s="77"/>
    </row>
    <row r="15" spans="1:11" outlineLevel="1" x14ac:dyDescent="0.25">
      <c r="A15" s="72" t="s">
        <v>15</v>
      </c>
      <c r="B15" s="70" t="s">
        <v>13</v>
      </c>
      <c r="C15" s="71">
        <v>3</v>
      </c>
      <c r="D15" s="71"/>
      <c r="E15" s="71"/>
      <c r="F15" s="71"/>
    </row>
    <row r="16" spans="1:11" outlineLevel="1" x14ac:dyDescent="0.25">
      <c r="A16" s="72" t="s">
        <v>16</v>
      </c>
      <c r="B16" s="70" t="s">
        <v>5</v>
      </c>
      <c r="C16" s="71">
        <v>2</v>
      </c>
      <c r="D16" s="71"/>
      <c r="E16" s="71"/>
      <c r="F16" s="71"/>
    </row>
    <row r="17" spans="1:6" outlineLevel="1" x14ac:dyDescent="0.25">
      <c r="A17" s="78" t="s">
        <v>17</v>
      </c>
      <c r="B17" s="70" t="s">
        <v>5</v>
      </c>
      <c r="C17" s="71">
        <v>24</v>
      </c>
      <c r="D17" s="71"/>
      <c r="E17" s="71"/>
      <c r="F17" s="71"/>
    </row>
    <row r="18" spans="1:6" outlineLevel="1" x14ac:dyDescent="0.25">
      <c r="A18" s="78" t="s">
        <v>99</v>
      </c>
      <c r="B18" s="70" t="s">
        <v>5</v>
      </c>
      <c r="C18" s="71">
        <v>2</v>
      </c>
      <c r="D18" s="71"/>
      <c r="E18" s="71"/>
      <c r="F18" s="71"/>
    </row>
    <row r="19" spans="1:6" outlineLevel="1" x14ac:dyDescent="0.25">
      <c r="A19" s="78" t="s">
        <v>37</v>
      </c>
      <c r="B19" s="70" t="s">
        <v>5</v>
      </c>
      <c r="C19" s="71">
        <v>2</v>
      </c>
      <c r="D19" s="71"/>
      <c r="E19" s="71"/>
      <c r="F19" s="71"/>
    </row>
    <row r="20" spans="1:6" outlineLevel="1" x14ac:dyDescent="0.25">
      <c r="A20" s="78" t="s">
        <v>84</v>
      </c>
      <c r="B20" s="70" t="s">
        <v>5</v>
      </c>
      <c r="C20" s="71">
        <v>3</v>
      </c>
      <c r="D20" s="71"/>
      <c r="E20" s="71"/>
      <c r="F20" s="71"/>
    </row>
    <row r="21" spans="1:6" outlineLevel="1" x14ac:dyDescent="0.25">
      <c r="A21" s="78" t="s">
        <v>18</v>
      </c>
      <c r="B21" s="70" t="s">
        <v>5</v>
      </c>
      <c r="C21" s="71">
        <v>100</v>
      </c>
      <c r="D21" s="71"/>
      <c r="E21" s="71"/>
      <c r="F21" s="71"/>
    </row>
    <row r="22" spans="1:6" outlineLevel="1" x14ac:dyDescent="0.25">
      <c r="A22" s="78" t="s">
        <v>19</v>
      </c>
      <c r="B22" s="70" t="s">
        <v>13</v>
      </c>
      <c r="C22" s="71">
        <v>10</v>
      </c>
      <c r="D22" s="71"/>
      <c r="E22" s="71"/>
      <c r="F22" s="71"/>
    </row>
    <row r="23" spans="1:6" outlineLevel="1" x14ac:dyDescent="0.25">
      <c r="A23" s="78" t="s">
        <v>95</v>
      </c>
      <c r="B23" s="70" t="s">
        <v>11</v>
      </c>
      <c r="C23" s="71">
        <v>5</v>
      </c>
      <c r="D23" s="71"/>
      <c r="E23" s="71"/>
      <c r="F23" s="71"/>
    </row>
    <row r="24" spans="1:6" outlineLevel="1" x14ac:dyDescent="0.25">
      <c r="A24" s="78" t="s">
        <v>96</v>
      </c>
      <c r="B24" s="70" t="s">
        <v>11</v>
      </c>
      <c r="C24" s="71">
        <v>5</v>
      </c>
      <c r="D24" s="71"/>
      <c r="E24" s="71"/>
      <c r="F24" s="71"/>
    </row>
    <row r="25" spans="1:6" outlineLevel="1" x14ac:dyDescent="0.25">
      <c r="A25" s="78" t="s">
        <v>98</v>
      </c>
      <c r="B25" s="70" t="s">
        <v>5</v>
      </c>
      <c r="C25" s="71">
        <v>3</v>
      </c>
      <c r="D25" s="71"/>
      <c r="E25" s="71"/>
      <c r="F25" s="71"/>
    </row>
    <row r="26" spans="1:6" outlineLevel="1" x14ac:dyDescent="0.25">
      <c r="A26" s="78" t="s">
        <v>97</v>
      </c>
      <c r="B26" s="70" t="s">
        <v>5</v>
      </c>
      <c r="C26" s="71">
        <v>3</v>
      </c>
      <c r="D26" s="71"/>
      <c r="E26" s="71"/>
      <c r="F26" s="71"/>
    </row>
    <row r="27" spans="1:6" outlineLevel="1" x14ac:dyDescent="0.25">
      <c r="A27" s="78" t="s">
        <v>86</v>
      </c>
      <c r="B27" s="70" t="s">
        <v>9</v>
      </c>
      <c r="C27" s="71">
        <v>1</v>
      </c>
      <c r="D27" s="71"/>
      <c r="E27" s="71"/>
      <c r="F27" s="71"/>
    </row>
    <row r="28" spans="1:6" outlineLevel="1" x14ac:dyDescent="0.25">
      <c r="A28" s="78" t="s">
        <v>20</v>
      </c>
      <c r="B28" s="70" t="s">
        <v>8</v>
      </c>
      <c r="C28" s="71">
        <v>1</v>
      </c>
      <c r="D28" s="71"/>
      <c r="E28" s="71"/>
      <c r="F28" s="71"/>
    </row>
    <row r="29" spans="1:6" outlineLevel="1" x14ac:dyDescent="0.25">
      <c r="A29" s="78" t="s">
        <v>36</v>
      </c>
      <c r="B29" s="70" t="s">
        <v>5</v>
      </c>
      <c r="C29" s="71">
        <v>1</v>
      </c>
      <c r="D29" s="71"/>
      <c r="E29" s="71"/>
      <c r="F29" s="71"/>
    </row>
    <row r="30" spans="1:6" outlineLevel="1" x14ac:dyDescent="0.25">
      <c r="A30" s="78" t="s">
        <v>87</v>
      </c>
      <c r="B30" s="70" t="s">
        <v>5</v>
      </c>
      <c r="C30" s="71">
        <v>1</v>
      </c>
      <c r="D30" s="71"/>
      <c r="E30" s="71"/>
      <c r="F30" s="71"/>
    </row>
    <row r="31" spans="1:6" outlineLevel="1" x14ac:dyDescent="0.25">
      <c r="A31" s="78" t="s">
        <v>88</v>
      </c>
      <c r="B31" s="70" t="s">
        <v>5</v>
      </c>
      <c r="C31" s="71">
        <v>1</v>
      </c>
      <c r="D31" s="71"/>
      <c r="E31" s="71"/>
      <c r="F31" s="71"/>
    </row>
    <row r="32" spans="1:6" outlineLevel="1" x14ac:dyDescent="0.25">
      <c r="A32" s="78" t="s">
        <v>196</v>
      </c>
      <c r="B32" s="70" t="s">
        <v>5</v>
      </c>
      <c r="C32" s="71">
        <v>1</v>
      </c>
      <c r="D32" s="71"/>
      <c r="E32" s="71"/>
      <c r="F32" s="71"/>
    </row>
    <row r="33" spans="1:6" outlineLevel="1" x14ac:dyDescent="0.25">
      <c r="A33" s="78" t="s">
        <v>197</v>
      </c>
      <c r="B33" s="70" t="s">
        <v>5</v>
      </c>
      <c r="C33" s="71">
        <v>1</v>
      </c>
      <c r="D33" s="71"/>
      <c r="E33" s="71"/>
      <c r="F33" s="71"/>
    </row>
    <row r="34" spans="1:6" outlineLevel="1" x14ac:dyDescent="0.25">
      <c r="A34" s="78" t="s">
        <v>198</v>
      </c>
      <c r="B34" s="70" t="s">
        <v>5</v>
      </c>
      <c r="C34" s="71">
        <v>1</v>
      </c>
      <c r="D34" s="71"/>
      <c r="E34" s="71"/>
      <c r="F34" s="71"/>
    </row>
    <row r="35" spans="1:6" ht="15.75" outlineLevel="1" x14ac:dyDescent="0.25">
      <c r="A35" s="61" t="s">
        <v>181</v>
      </c>
      <c r="B35" s="70" t="s">
        <v>5</v>
      </c>
      <c r="C35" s="71">
        <v>1</v>
      </c>
      <c r="D35" s="71"/>
      <c r="E35" s="71"/>
      <c r="F35" s="71"/>
    </row>
    <row r="36" spans="1:6" outlineLevel="1" x14ac:dyDescent="0.25">
      <c r="A36" s="78" t="s">
        <v>193</v>
      </c>
      <c r="B36" s="70" t="s">
        <v>5</v>
      </c>
      <c r="C36" s="71">
        <v>2</v>
      </c>
      <c r="D36" s="71"/>
      <c r="E36" s="71"/>
      <c r="F36" s="71"/>
    </row>
    <row r="37" spans="1:6" outlineLevel="1" x14ac:dyDescent="0.25">
      <c r="A37" s="78" t="s">
        <v>194</v>
      </c>
      <c r="B37" s="70" t="s">
        <v>5</v>
      </c>
      <c r="C37" s="71">
        <v>1</v>
      </c>
      <c r="D37" s="71"/>
      <c r="E37" s="71"/>
      <c r="F37" s="71"/>
    </row>
    <row r="38" spans="1:6" outlineLevel="1" x14ac:dyDescent="0.25">
      <c r="A38" s="78" t="s">
        <v>195</v>
      </c>
      <c r="B38" s="70" t="s">
        <v>5</v>
      </c>
      <c r="C38" s="71">
        <v>1</v>
      </c>
      <c r="D38" s="71"/>
      <c r="E38" s="71"/>
      <c r="F38" s="71"/>
    </row>
    <row r="39" spans="1:6" outlineLevel="1" x14ac:dyDescent="0.25">
      <c r="A39" s="65"/>
      <c r="B39" s="66"/>
      <c r="C39" s="67"/>
      <c r="D39" s="67"/>
      <c r="E39" s="67"/>
      <c r="F39" s="67"/>
    </row>
    <row r="40" spans="1:6" outlineLevel="1" x14ac:dyDescent="0.25">
      <c r="A40" s="65"/>
      <c r="B40" s="66"/>
      <c r="C40" s="67"/>
      <c r="D40" s="67"/>
      <c r="E40" s="67"/>
      <c r="F40" s="67"/>
    </row>
    <row r="41" spans="1:6" outlineLevel="1" x14ac:dyDescent="0.25">
      <c r="A41" s="65"/>
      <c r="B41" s="66"/>
      <c r="C41" s="67"/>
      <c r="D41" s="67"/>
      <c r="E41" s="67"/>
      <c r="F41" s="67"/>
    </row>
    <row r="43" spans="1:6" x14ac:dyDescent="0.25">
      <c r="A43" s="57" t="s">
        <v>89</v>
      </c>
      <c r="B43" s="58"/>
      <c r="C43" s="59"/>
    </row>
    <row r="44" spans="1:6" x14ac:dyDescent="0.25">
      <c r="A44" s="59"/>
      <c r="B44" s="58"/>
      <c r="C44" s="59"/>
    </row>
    <row r="45" spans="1:6" x14ac:dyDescent="0.25">
      <c r="A45" s="57" t="s">
        <v>90</v>
      </c>
      <c r="B45" s="60"/>
      <c r="C45" s="59"/>
    </row>
    <row r="46" spans="1:6" x14ac:dyDescent="0.25">
      <c r="A46" s="57"/>
      <c r="B46" s="60"/>
      <c r="C46" s="59"/>
    </row>
    <row r="47" spans="1:6" x14ac:dyDescent="0.25">
      <c r="A47" s="57" t="s">
        <v>167</v>
      </c>
      <c r="B47" s="60"/>
      <c r="C47" s="59"/>
    </row>
  </sheetData>
  <mergeCells count="4">
    <mergeCell ref="A7:F7"/>
    <mergeCell ref="A9:A10"/>
    <mergeCell ref="B9:B10"/>
    <mergeCell ref="C9:F9"/>
  </mergeCells>
  <pageMargins left="0.70866141732283472" right="0" top="0.35433070866141736" bottom="0.35433070866141736" header="0.31496062992125984" footer="0.31496062992125984"/>
  <pageSetup paperSize="9" scale="9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5"/>
  <sheetViews>
    <sheetView topLeftCell="A13" workbookViewId="0">
      <selection activeCell="G3" sqref="C1:G3"/>
    </sheetView>
  </sheetViews>
  <sheetFormatPr defaultColWidth="8.7109375" defaultRowHeight="15" x14ac:dyDescent="0.25"/>
  <cols>
    <col min="1" max="1" width="4.28515625" style="4" customWidth="1"/>
    <col min="2" max="2" width="42.5703125" style="12" customWidth="1"/>
    <col min="3" max="3" width="59.7109375" style="12" customWidth="1"/>
    <col min="4" max="4" width="13.28515625" style="10" customWidth="1"/>
    <col min="5" max="5" width="12.85546875" style="10" customWidth="1"/>
    <col min="6" max="6" width="13" style="11" customWidth="1"/>
    <col min="7" max="16384" width="8.7109375" style="4"/>
  </cols>
  <sheetData>
    <row r="1" spans="1:7" ht="15.75" x14ac:dyDescent="0.25">
      <c r="D1" s="40"/>
      <c r="E1" s="36"/>
      <c r="F1" s="36"/>
      <c r="G1" s="40" t="s">
        <v>73</v>
      </c>
    </row>
    <row r="2" spans="1:7" ht="15.75" x14ac:dyDescent="0.25">
      <c r="D2" s="41"/>
      <c r="E2" s="36"/>
      <c r="F2" s="36"/>
      <c r="G2" s="41" t="s">
        <v>74</v>
      </c>
    </row>
    <row r="3" spans="1:7" ht="15.75" x14ac:dyDescent="0.25">
      <c r="D3" s="41"/>
      <c r="E3" s="39"/>
      <c r="F3" s="39"/>
      <c r="G3" s="41" t="s">
        <v>75</v>
      </c>
    </row>
    <row r="5" spans="1:7" x14ac:dyDescent="0.25">
      <c r="A5" s="110" t="s">
        <v>165</v>
      </c>
      <c r="B5" s="110"/>
      <c r="C5" s="110"/>
      <c r="D5" s="110"/>
      <c r="E5" s="110"/>
      <c r="F5" s="110"/>
    </row>
    <row r="7" spans="1:7" ht="20.45" customHeight="1" x14ac:dyDescent="0.25">
      <c r="A7" s="5" t="s">
        <v>21</v>
      </c>
      <c r="B7" s="51" t="s">
        <v>22</v>
      </c>
      <c r="C7" s="51" t="s">
        <v>23</v>
      </c>
      <c r="D7" s="51" t="s">
        <v>24</v>
      </c>
      <c r="E7" s="51" t="s">
        <v>25</v>
      </c>
      <c r="F7" s="6"/>
    </row>
    <row r="8" spans="1:7" x14ac:dyDescent="0.25">
      <c r="A8" s="5">
        <v>1</v>
      </c>
      <c r="B8" s="15" t="s">
        <v>43</v>
      </c>
      <c r="C8" s="16" t="s">
        <v>40</v>
      </c>
      <c r="D8" s="30" t="s">
        <v>6</v>
      </c>
      <c r="E8" s="46">
        <v>6</v>
      </c>
      <c r="F8" s="6"/>
    </row>
    <row r="9" spans="1:7" x14ac:dyDescent="0.25">
      <c r="A9" s="7">
        <v>2</v>
      </c>
      <c r="B9" s="9" t="s">
        <v>78</v>
      </c>
      <c r="C9" s="9" t="s">
        <v>101</v>
      </c>
      <c r="D9" s="31" t="s">
        <v>26</v>
      </c>
      <c r="E9" s="45">
        <v>5</v>
      </c>
      <c r="F9" s="8"/>
    </row>
    <row r="10" spans="1:7" x14ac:dyDescent="0.25">
      <c r="A10" s="7">
        <v>3</v>
      </c>
      <c r="B10" s="9" t="s">
        <v>79</v>
      </c>
      <c r="C10" s="9" t="s">
        <v>102</v>
      </c>
      <c r="D10" s="31" t="s">
        <v>26</v>
      </c>
      <c r="E10" s="45">
        <v>10</v>
      </c>
      <c r="F10" s="8"/>
    </row>
    <row r="11" spans="1:7" x14ac:dyDescent="0.25">
      <c r="A11" s="7">
        <v>4</v>
      </c>
      <c r="B11" s="9" t="s">
        <v>80</v>
      </c>
      <c r="C11" s="9" t="s">
        <v>38</v>
      </c>
      <c r="D11" s="31" t="s">
        <v>12</v>
      </c>
      <c r="E11" s="45">
        <v>2</v>
      </c>
      <c r="F11" s="8"/>
    </row>
    <row r="12" spans="1:7" x14ac:dyDescent="0.25">
      <c r="A12" s="7">
        <v>5</v>
      </c>
      <c r="B12" s="9" t="s">
        <v>81</v>
      </c>
      <c r="C12" s="9" t="s">
        <v>34</v>
      </c>
      <c r="D12" s="31" t="s">
        <v>26</v>
      </c>
      <c r="E12" s="45">
        <v>5</v>
      </c>
      <c r="F12" s="8"/>
    </row>
    <row r="13" spans="1:7" x14ac:dyDescent="0.25">
      <c r="A13" s="7">
        <v>6</v>
      </c>
      <c r="B13" s="9" t="s">
        <v>83</v>
      </c>
      <c r="C13" s="9" t="s">
        <v>33</v>
      </c>
      <c r="D13" s="31" t="s">
        <v>26</v>
      </c>
      <c r="E13" s="45">
        <v>5</v>
      </c>
      <c r="F13" s="8"/>
    </row>
    <row r="14" spans="1:7" ht="30" x14ac:dyDescent="0.25">
      <c r="A14" s="7">
        <v>7</v>
      </c>
      <c r="B14" s="9" t="s">
        <v>82</v>
      </c>
      <c r="C14" s="9" t="s">
        <v>32</v>
      </c>
      <c r="D14" s="31" t="s">
        <v>26</v>
      </c>
      <c r="E14" s="45">
        <v>6</v>
      </c>
      <c r="F14" s="8"/>
    </row>
    <row r="15" spans="1:7" x14ac:dyDescent="0.25">
      <c r="A15" s="7">
        <v>8</v>
      </c>
      <c r="B15" s="15" t="s">
        <v>39</v>
      </c>
      <c r="C15" s="16" t="s">
        <v>40</v>
      </c>
      <c r="D15" s="30" t="s">
        <v>45</v>
      </c>
      <c r="E15" s="46">
        <v>5</v>
      </c>
      <c r="F15" s="8"/>
    </row>
    <row r="16" spans="1:7" x14ac:dyDescent="0.25">
      <c r="A16" s="7">
        <v>9</v>
      </c>
      <c r="B16" s="15" t="s">
        <v>41</v>
      </c>
      <c r="C16" s="16" t="s">
        <v>40</v>
      </c>
      <c r="D16" s="30" t="s">
        <v>45</v>
      </c>
      <c r="E16" s="46">
        <v>12</v>
      </c>
      <c r="F16" s="8"/>
    </row>
    <row r="17" spans="1:6" x14ac:dyDescent="0.25">
      <c r="A17" s="7">
        <v>10</v>
      </c>
      <c r="B17" s="15" t="s">
        <v>42</v>
      </c>
      <c r="C17" s="16" t="s">
        <v>40</v>
      </c>
      <c r="D17" s="32" t="s">
        <v>44</v>
      </c>
      <c r="E17" s="35">
        <v>12</v>
      </c>
      <c r="F17" s="8"/>
    </row>
    <row r="18" spans="1:6" ht="45" x14ac:dyDescent="0.25">
      <c r="A18" s="7">
        <v>11</v>
      </c>
      <c r="B18" s="9" t="s">
        <v>29</v>
      </c>
      <c r="C18" s="9" t="s">
        <v>28</v>
      </c>
      <c r="D18" s="31" t="s">
        <v>27</v>
      </c>
      <c r="E18" s="45">
        <v>300</v>
      </c>
      <c r="F18" s="8"/>
    </row>
    <row r="19" spans="1:6" ht="45" x14ac:dyDescent="0.25">
      <c r="A19" s="7">
        <v>12</v>
      </c>
      <c r="B19" s="9" t="s">
        <v>65</v>
      </c>
      <c r="C19" s="9" t="s">
        <v>30</v>
      </c>
      <c r="D19" s="31" t="s">
        <v>10</v>
      </c>
      <c r="E19" s="45">
        <v>500</v>
      </c>
      <c r="F19" s="8"/>
    </row>
    <row r="20" spans="1:6" ht="45" x14ac:dyDescent="0.25">
      <c r="A20" s="7">
        <v>13</v>
      </c>
      <c r="B20" s="9" t="s">
        <v>62</v>
      </c>
      <c r="C20" s="9" t="s">
        <v>31</v>
      </c>
      <c r="D20" s="31" t="s">
        <v>10</v>
      </c>
      <c r="E20" s="45">
        <v>500</v>
      </c>
      <c r="F20" s="8"/>
    </row>
    <row r="21" spans="1:6" ht="45" x14ac:dyDescent="0.25">
      <c r="A21" s="7">
        <v>14</v>
      </c>
      <c r="B21" s="9" t="s">
        <v>64</v>
      </c>
      <c r="C21" s="9" t="s">
        <v>30</v>
      </c>
      <c r="D21" s="31" t="s">
        <v>10</v>
      </c>
      <c r="E21" s="45">
        <v>1000</v>
      </c>
      <c r="F21" s="8"/>
    </row>
    <row r="22" spans="1:6" ht="45" x14ac:dyDescent="0.25">
      <c r="A22" s="7">
        <v>15</v>
      </c>
      <c r="B22" s="9" t="s">
        <v>63</v>
      </c>
      <c r="C22" s="9" t="s">
        <v>31</v>
      </c>
      <c r="D22" s="31" t="s">
        <v>10</v>
      </c>
      <c r="E22" s="45">
        <v>1000</v>
      </c>
      <c r="F22" s="8"/>
    </row>
    <row r="23" spans="1:6" ht="30" x14ac:dyDescent="0.25">
      <c r="A23" s="7">
        <v>16</v>
      </c>
      <c r="B23" s="17" t="s">
        <v>61</v>
      </c>
      <c r="C23" s="17" t="s">
        <v>48</v>
      </c>
      <c r="D23" s="13" t="s">
        <v>5</v>
      </c>
      <c r="E23" s="18">
        <v>1200</v>
      </c>
      <c r="F23" s="8"/>
    </row>
    <row r="24" spans="1:6" ht="60" x14ac:dyDescent="0.25">
      <c r="A24" s="7">
        <v>17</v>
      </c>
      <c r="B24" s="17" t="s">
        <v>103</v>
      </c>
      <c r="C24" s="17" t="s">
        <v>49</v>
      </c>
      <c r="D24" s="13" t="s">
        <v>5</v>
      </c>
      <c r="E24" s="18">
        <v>300</v>
      </c>
      <c r="F24" s="8"/>
    </row>
    <row r="25" spans="1:6" ht="60" x14ac:dyDescent="0.25">
      <c r="A25" s="7">
        <v>18</v>
      </c>
      <c r="B25" s="19" t="s">
        <v>50</v>
      </c>
      <c r="C25" s="17" t="s">
        <v>51</v>
      </c>
      <c r="D25" s="21" t="s">
        <v>5</v>
      </c>
      <c r="E25" s="20">
        <v>300</v>
      </c>
      <c r="F25" s="8"/>
    </row>
    <row r="26" spans="1:6" ht="75" x14ac:dyDescent="0.25">
      <c r="A26" s="7">
        <v>19</v>
      </c>
      <c r="B26" s="17" t="s">
        <v>85</v>
      </c>
      <c r="C26" s="17" t="s">
        <v>52</v>
      </c>
      <c r="D26" s="21" t="s">
        <v>5</v>
      </c>
      <c r="E26" s="20">
        <v>300</v>
      </c>
      <c r="F26" s="8"/>
    </row>
    <row r="27" spans="1:6" x14ac:dyDescent="0.25">
      <c r="A27" s="7">
        <v>20</v>
      </c>
      <c r="B27" s="23" t="s">
        <v>53</v>
      </c>
      <c r="C27" s="22" t="s">
        <v>54</v>
      </c>
      <c r="D27" s="21" t="s">
        <v>5</v>
      </c>
      <c r="E27" s="21">
        <v>1000</v>
      </c>
      <c r="F27" s="8"/>
    </row>
    <row r="28" spans="1:6" x14ac:dyDescent="0.25">
      <c r="A28" s="7">
        <v>21</v>
      </c>
      <c r="B28" s="17" t="s">
        <v>55</v>
      </c>
      <c r="C28" s="17" t="s">
        <v>56</v>
      </c>
      <c r="D28" s="25" t="s">
        <v>57</v>
      </c>
      <c r="E28" s="24">
        <v>5</v>
      </c>
      <c r="F28" s="8"/>
    </row>
    <row r="29" spans="1:6" x14ac:dyDescent="0.25">
      <c r="A29" s="7">
        <v>22</v>
      </c>
      <c r="B29" s="27" t="s">
        <v>59</v>
      </c>
      <c r="C29" s="27" t="s">
        <v>77</v>
      </c>
      <c r="D29" s="26" t="s">
        <v>5</v>
      </c>
      <c r="E29" s="26">
        <v>12</v>
      </c>
      <c r="F29" s="8"/>
    </row>
    <row r="30" spans="1:6" x14ac:dyDescent="0.25">
      <c r="A30" s="7">
        <v>23</v>
      </c>
      <c r="B30" s="27" t="s">
        <v>58</v>
      </c>
      <c r="C30" s="27"/>
      <c r="D30" s="26" t="s">
        <v>5</v>
      </c>
      <c r="E30" s="26">
        <v>1</v>
      </c>
      <c r="F30" s="8"/>
    </row>
    <row r="31" spans="1:6" x14ac:dyDescent="0.25">
      <c r="A31" s="7">
        <v>24</v>
      </c>
      <c r="B31" s="14" t="s">
        <v>93</v>
      </c>
      <c r="C31" s="28"/>
      <c r="D31" s="29" t="s">
        <v>5</v>
      </c>
      <c r="E31" s="29">
        <v>1</v>
      </c>
      <c r="F31" s="8"/>
    </row>
    <row r="32" spans="1:6" x14ac:dyDescent="0.25">
      <c r="A32" s="7">
        <v>25</v>
      </c>
      <c r="B32" s="14" t="s">
        <v>60</v>
      </c>
      <c r="C32" s="28" t="s">
        <v>35</v>
      </c>
      <c r="D32" s="29" t="s">
        <v>57</v>
      </c>
      <c r="E32" s="29">
        <v>20</v>
      </c>
      <c r="F32" s="8"/>
    </row>
    <row r="33" spans="1:6" ht="45" x14ac:dyDescent="0.25">
      <c r="A33" s="7">
        <v>26</v>
      </c>
      <c r="B33" s="17" t="s">
        <v>46</v>
      </c>
      <c r="C33" s="17" t="s">
        <v>47</v>
      </c>
      <c r="D33" s="13" t="s">
        <v>5</v>
      </c>
      <c r="E33" s="18">
        <v>1000</v>
      </c>
      <c r="F33" s="8"/>
    </row>
    <row r="34" spans="1:6" ht="30" x14ac:dyDescent="0.25">
      <c r="A34" s="7">
        <v>27</v>
      </c>
      <c r="B34" s="17" t="s">
        <v>173</v>
      </c>
      <c r="C34" s="17" t="s">
        <v>175</v>
      </c>
      <c r="D34" s="13" t="s">
        <v>7</v>
      </c>
      <c r="E34" s="18">
        <v>10</v>
      </c>
      <c r="F34" s="8"/>
    </row>
    <row r="35" spans="1:6" ht="33.75" customHeight="1" x14ac:dyDescent="0.25">
      <c r="A35" s="7">
        <v>28</v>
      </c>
      <c r="B35" s="17" t="s">
        <v>174</v>
      </c>
      <c r="C35" s="17" t="s">
        <v>175</v>
      </c>
      <c r="D35" s="13" t="s">
        <v>7</v>
      </c>
      <c r="E35" s="18">
        <v>10</v>
      </c>
      <c r="F35" s="8"/>
    </row>
    <row r="36" spans="1:6" ht="34.5" customHeight="1" x14ac:dyDescent="0.25">
      <c r="A36" s="7">
        <v>29</v>
      </c>
      <c r="B36" s="55" t="s">
        <v>176</v>
      </c>
      <c r="C36" s="56" t="s">
        <v>177</v>
      </c>
      <c r="D36" s="13" t="s">
        <v>5</v>
      </c>
      <c r="E36" s="18">
        <v>1</v>
      </c>
      <c r="F36" s="8"/>
    </row>
    <row r="37" spans="1:6" ht="21" customHeight="1" x14ac:dyDescent="0.25">
      <c r="A37" s="7">
        <v>30</v>
      </c>
      <c r="B37" s="61" t="s">
        <v>179</v>
      </c>
      <c r="C37" s="62"/>
      <c r="D37" s="63" t="s">
        <v>5</v>
      </c>
      <c r="E37" s="64">
        <v>1</v>
      </c>
      <c r="F37" s="8"/>
    </row>
    <row r="38" spans="1:6" ht="21.75" customHeight="1" x14ac:dyDescent="0.25">
      <c r="A38" s="7">
        <v>31</v>
      </c>
      <c r="B38" s="61" t="s">
        <v>192</v>
      </c>
      <c r="C38" s="62"/>
      <c r="D38" s="63" t="s">
        <v>5</v>
      </c>
      <c r="E38" s="64">
        <v>1</v>
      </c>
      <c r="F38" s="8"/>
    </row>
    <row r="39" spans="1:6" ht="18" customHeight="1" x14ac:dyDescent="0.25">
      <c r="A39" s="7">
        <v>32</v>
      </c>
      <c r="B39" s="61" t="s">
        <v>180</v>
      </c>
      <c r="C39" s="62"/>
      <c r="D39" s="63" t="s">
        <v>5</v>
      </c>
      <c r="E39" s="64">
        <v>1</v>
      </c>
      <c r="F39" s="8"/>
    </row>
    <row r="40" spans="1:6" ht="20.25" customHeight="1" x14ac:dyDescent="0.25">
      <c r="A40" s="7">
        <v>33</v>
      </c>
      <c r="B40" s="61" t="s">
        <v>182</v>
      </c>
      <c r="C40" s="62"/>
      <c r="D40" s="63" t="s">
        <v>5</v>
      </c>
      <c r="E40" s="64">
        <v>1</v>
      </c>
      <c r="F40" s="8"/>
    </row>
    <row r="41" spans="1:6" ht="18" customHeight="1" x14ac:dyDescent="0.25">
      <c r="A41" s="7">
        <v>34</v>
      </c>
      <c r="B41" s="61" t="s">
        <v>183</v>
      </c>
      <c r="C41" s="62"/>
      <c r="D41" s="63" t="s">
        <v>5</v>
      </c>
      <c r="E41" s="64">
        <v>1</v>
      </c>
      <c r="F41" s="8"/>
    </row>
    <row r="42" spans="1:6" ht="21" customHeight="1" x14ac:dyDescent="0.25">
      <c r="A42" s="7">
        <v>35</v>
      </c>
      <c r="B42" s="61" t="s">
        <v>184</v>
      </c>
      <c r="C42" s="62"/>
      <c r="D42" s="63" t="s">
        <v>5</v>
      </c>
      <c r="E42" s="64">
        <v>1</v>
      </c>
      <c r="F42" s="8"/>
    </row>
    <row r="43" spans="1:6" ht="17.25" customHeight="1" x14ac:dyDescent="0.25">
      <c r="A43" s="7">
        <v>36</v>
      </c>
      <c r="B43" s="61" t="s">
        <v>185</v>
      </c>
      <c r="C43" s="62"/>
      <c r="D43" s="63" t="s">
        <v>5</v>
      </c>
      <c r="E43" s="64">
        <v>1</v>
      </c>
      <c r="F43" s="8"/>
    </row>
    <row r="44" spans="1:6" ht="19.5" customHeight="1" x14ac:dyDescent="0.25">
      <c r="A44" s="7">
        <v>37</v>
      </c>
      <c r="B44" s="61" t="s">
        <v>186</v>
      </c>
      <c r="C44" s="62"/>
      <c r="D44" s="63" t="s">
        <v>5</v>
      </c>
      <c r="E44" s="64">
        <v>1</v>
      </c>
      <c r="F44" s="8"/>
    </row>
    <row r="45" spans="1:6" ht="20.25" customHeight="1" x14ac:dyDescent="0.25">
      <c r="A45" s="7">
        <v>38</v>
      </c>
      <c r="B45" s="61" t="s">
        <v>187</v>
      </c>
      <c r="C45" s="62"/>
      <c r="D45" s="63" t="s">
        <v>5</v>
      </c>
      <c r="E45" s="64">
        <v>1</v>
      </c>
      <c r="F45" s="8"/>
    </row>
    <row r="46" spans="1:6" ht="18.75" customHeight="1" x14ac:dyDescent="0.25">
      <c r="A46" s="7">
        <v>39</v>
      </c>
      <c r="B46" s="61" t="s">
        <v>188</v>
      </c>
      <c r="C46" s="62"/>
      <c r="D46" s="63" t="s">
        <v>5</v>
      </c>
      <c r="E46" s="64">
        <v>1</v>
      </c>
      <c r="F46" s="8"/>
    </row>
    <row r="47" spans="1:6" ht="18.75" customHeight="1" x14ac:dyDescent="0.25">
      <c r="A47" s="7">
        <v>40</v>
      </c>
      <c r="B47" s="61" t="s">
        <v>189</v>
      </c>
      <c r="C47" s="62"/>
      <c r="D47" s="63" t="s">
        <v>5</v>
      </c>
      <c r="E47" s="64">
        <v>1</v>
      </c>
      <c r="F47" s="8"/>
    </row>
    <row r="48" spans="1:6" ht="19.5" customHeight="1" x14ac:dyDescent="0.25">
      <c r="A48" s="7">
        <v>41</v>
      </c>
      <c r="B48" s="61" t="s">
        <v>190</v>
      </c>
      <c r="C48" s="62"/>
      <c r="D48" s="63" t="s">
        <v>5</v>
      </c>
      <c r="E48" s="64">
        <v>1</v>
      </c>
      <c r="F48" s="8"/>
    </row>
    <row r="49" spans="1:9" ht="18" customHeight="1" x14ac:dyDescent="0.25">
      <c r="A49" s="7">
        <v>42</v>
      </c>
      <c r="B49" s="61" t="s">
        <v>191</v>
      </c>
      <c r="C49" s="62"/>
      <c r="D49" s="63" t="s">
        <v>5</v>
      </c>
      <c r="E49" s="64">
        <v>1</v>
      </c>
      <c r="F49" s="8"/>
    </row>
    <row r="50" spans="1:9" x14ac:dyDescent="0.25">
      <c r="A50" s="7"/>
      <c r="B50" s="27"/>
      <c r="C50" s="27"/>
      <c r="D50" s="26"/>
      <c r="E50" s="26"/>
      <c r="F50" s="8"/>
    </row>
    <row r="51" spans="1:9" x14ac:dyDescent="0.25">
      <c r="A51" s="7"/>
      <c r="B51" s="47" t="s">
        <v>72</v>
      </c>
      <c r="C51" s="48"/>
      <c r="D51" s="48"/>
      <c r="E51" s="48"/>
      <c r="F51" s="48"/>
      <c r="G51" s="48"/>
      <c r="H51" s="48"/>
    </row>
    <row r="52" spans="1:9" ht="30" x14ac:dyDescent="0.25">
      <c r="A52" s="7">
        <v>1</v>
      </c>
      <c r="B52" s="33" t="s">
        <v>66</v>
      </c>
      <c r="C52" s="17" t="s">
        <v>70</v>
      </c>
      <c r="D52" s="34" t="s">
        <v>12</v>
      </c>
      <c r="E52" s="35">
        <v>20</v>
      </c>
      <c r="F52" s="8"/>
    </row>
    <row r="53" spans="1:9" ht="15.6" customHeight="1" x14ac:dyDescent="0.25">
      <c r="A53" s="7">
        <v>2</v>
      </c>
      <c r="B53" s="49" t="s">
        <v>67</v>
      </c>
      <c r="C53" s="17" t="s">
        <v>137</v>
      </c>
      <c r="D53" s="34" t="s">
        <v>27</v>
      </c>
      <c r="E53" s="35">
        <v>50</v>
      </c>
      <c r="F53" s="8"/>
    </row>
    <row r="54" spans="1:9" ht="15" customHeight="1" x14ac:dyDescent="0.25">
      <c r="A54" s="7">
        <v>3</v>
      </c>
      <c r="B54" s="33" t="s">
        <v>68</v>
      </c>
      <c r="C54" s="17" t="s">
        <v>138</v>
      </c>
      <c r="D54" s="34" t="s">
        <v>12</v>
      </c>
      <c r="E54" s="35">
        <v>20</v>
      </c>
      <c r="F54" s="8"/>
    </row>
    <row r="55" spans="1:9" x14ac:dyDescent="0.25">
      <c r="A55" s="7">
        <v>4</v>
      </c>
      <c r="B55" s="33" t="s">
        <v>69</v>
      </c>
      <c r="C55" s="17" t="s">
        <v>139</v>
      </c>
      <c r="D55" s="34" t="s">
        <v>12</v>
      </c>
      <c r="E55" s="35">
        <v>20</v>
      </c>
      <c r="F55" s="8"/>
    </row>
    <row r="56" spans="1:9" x14ac:dyDescent="0.25">
      <c r="A56" s="7">
        <v>5</v>
      </c>
      <c r="B56" s="33" t="s">
        <v>134</v>
      </c>
      <c r="C56" s="17" t="s">
        <v>140</v>
      </c>
      <c r="D56" s="34" t="s">
        <v>7</v>
      </c>
      <c r="E56" s="35">
        <v>50</v>
      </c>
      <c r="F56" s="8"/>
    </row>
    <row r="57" spans="1:9" ht="30" x14ac:dyDescent="0.25">
      <c r="A57" s="7">
        <v>6</v>
      </c>
      <c r="B57" s="33" t="s">
        <v>94</v>
      </c>
      <c r="C57" s="17" t="s">
        <v>71</v>
      </c>
      <c r="D57" s="34" t="s">
        <v>27</v>
      </c>
      <c r="E57" s="35">
        <v>20</v>
      </c>
      <c r="F57" s="8"/>
    </row>
    <row r="58" spans="1:9" x14ac:dyDescent="0.25">
      <c r="A58" s="7">
        <v>7</v>
      </c>
      <c r="B58" s="33" t="s">
        <v>135</v>
      </c>
      <c r="C58" s="17" t="s">
        <v>132</v>
      </c>
      <c r="D58" s="34" t="s">
        <v>12</v>
      </c>
      <c r="E58" s="35">
        <v>15</v>
      </c>
      <c r="F58" s="8"/>
    </row>
    <row r="59" spans="1:9" x14ac:dyDescent="0.25">
      <c r="A59" s="7">
        <v>8</v>
      </c>
      <c r="B59" s="33" t="s">
        <v>136</v>
      </c>
      <c r="C59" s="17" t="s">
        <v>133</v>
      </c>
      <c r="D59" s="34" t="s">
        <v>12</v>
      </c>
      <c r="E59" s="35">
        <v>15</v>
      </c>
      <c r="F59" s="8"/>
    </row>
    <row r="60" spans="1:9" ht="15.75" customHeight="1" x14ac:dyDescent="0.25"/>
    <row r="61" spans="1:9" ht="14.25" customHeight="1" x14ac:dyDescent="0.25">
      <c r="B61" s="120" t="s">
        <v>91</v>
      </c>
      <c r="C61" s="120"/>
      <c r="D61" s="120"/>
      <c r="E61" s="120"/>
      <c r="F61" s="120"/>
      <c r="G61" s="120"/>
      <c r="H61" s="120"/>
      <c r="I61" s="120"/>
    </row>
    <row r="62" spans="1:9" ht="15.75" customHeight="1" x14ac:dyDescent="0.25">
      <c r="B62" s="119"/>
      <c r="C62" s="119"/>
      <c r="D62" s="119"/>
      <c r="E62" s="119"/>
      <c r="F62" s="119"/>
      <c r="G62" s="119"/>
      <c r="H62" s="119"/>
      <c r="I62" s="119"/>
    </row>
    <row r="63" spans="1:9" ht="21" customHeight="1" x14ac:dyDescent="0.25">
      <c r="B63" s="118" t="s">
        <v>92</v>
      </c>
      <c r="C63" s="118"/>
      <c r="D63" s="118"/>
      <c r="E63" s="118"/>
      <c r="F63" s="118"/>
      <c r="G63" s="118"/>
      <c r="H63" s="118"/>
      <c r="I63" s="118"/>
    </row>
    <row r="64" spans="1:9" ht="16.5" customHeight="1" x14ac:dyDescent="0.25">
      <c r="B64" s="42"/>
      <c r="C64" s="43"/>
      <c r="D64" s="43"/>
      <c r="E64" s="43"/>
      <c r="F64" s="44"/>
      <c r="G64" s="44"/>
      <c r="H64" s="43"/>
      <c r="I64" s="43"/>
    </row>
    <row r="65" spans="2:9" ht="15.75" x14ac:dyDescent="0.25">
      <c r="B65" s="118" t="s">
        <v>178</v>
      </c>
      <c r="C65" s="118"/>
      <c r="D65" s="118"/>
      <c r="E65" s="118"/>
      <c r="F65" s="118"/>
      <c r="G65" s="118"/>
      <c r="H65" s="118"/>
      <c r="I65" s="118"/>
    </row>
  </sheetData>
  <mergeCells count="5">
    <mergeCell ref="B65:I65"/>
    <mergeCell ref="B62:I62"/>
    <mergeCell ref="B63:I63"/>
    <mergeCell ref="A5:F5"/>
    <mergeCell ref="B61:I61"/>
  </mergeCells>
  <dataValidations count="1">
    <dataValidation allowBlank="1" showInputMessage="1" showErrorMessage="1" prompt="Введите наименование на рус.языке" sqref="B24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стоматолог</vt:lpstr>
      <vt:lpstr>АХО 2021г</vt:lpstr>
      <vt:lpstr>ИМН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2021-11-25T09:56:42Z</cp:lastPrinted>
  <dcterms:created xsi:type="dcterms:W3CDTF">2020-03-02T11:05:06Z</dcterms:created>
  <dcterms:modified xsi:type="dcterms:W3CDTF">2022-02-15T13:38:27Z</dcterms:modified>
</cp:coreProperties>
</file>