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рик\Desktop\Ерсін\1729\стерильные растворы\"/>
    </mc:Choice>
  </mc:AlternateContent>
  <bookViews>
    <workbookView xWindow="0" yWindow="0" windowWidth="18300" windowHeight="11460" tabRatio="929"/>
  </bookViews>
  <sheets>
    <sheet name="СР не в СК" sheetId="28" r:id="rId1"/>
  </sheets>
  <definedNames>
    <definedName name="_xlnm._FilterDatabase" localSheetId="0" hidden="1">'СР не в СК'!$A$4:$G$20</definedName>
  </definedNames>
  <calcPr calcId="152511" refMode="R1C1"/>
</workbook>
</file>

<file path=xl/calcChain.xml><?xml version="1.0" encoding="utf-8"?>
<calcChain xmlns="http://schemas.openxmlformats.org/spreadsheetml/2006/main">
  <c r="F28" i="28" l="1"/>
  <c r="F27" i="28"/>
  <c r="F26" i="28"/>
  <c r="F25" i="28"/>
  <c r="F24" i="28"/>
  <c r="F23" i="28"/>
  <c r="F22" i="28"/>
  <c r="F21" i="28"/>
  <c r="F20" i="28" l="1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5" i="28"/>
  <c r="F29" i="28" l="1"/>
</calcChain>
</file>

<file path=xl/sharedStrings.xml><?xml version="1.0" encoding="utf-8"?>
<sst xmlns="http://schemas.openxmlformats.org/spreadsheetml/2006/main" count="56" uniqueCount="37">
  <si>
    <t>Итого</t>
  </si>
  <si>
    <t>Ед. изм.</t>
  </si>
  <si>
    <t>№</t>
  </si>
  <si>
    <t>Международное непатентованное название или состав</t>
  </si>
  <si>
    <t>Кол-во</t>
  </si>
  <si>
    <t>Итого сумма, тыс. тенге</t>
  </si>
  <si>
    <t>фл</t>
  </si>
  <si>
    <t>бут</t>
  </si>
  <si>
    <t>флакон</t>
  </si>
  <si>
    <t>флакон.</t>
  </si>
  <si>
    <t>План на 2020г.</t>
  </si>
  <si>
    <t>Цена за ед. 2020г., тенге</t>
  </si>
  <si>
    <t>Магния сульфат 3% 200,0</t>
  </si>
  <si>
    <t>Буферный раствор 400,0 мл</t>
  </si>
  <si>
    <t>Гипертонический раствор 10% 200 мл</t>
  </si>
  <si>
    <t>Калий йодид 2% 100,0</t>
  </si>
  <si>
    <t>Кальция хлорид 2%200,0 мл</t>
  </si>
  <si>
    <t>ф</t>
  </si>
  <si>
    <t>Фенофталин 1% 50,0</t>
  </si>
  <si>
    <t>Соляно - Щелочной раствор 400,0 мл</t>
  </si>
  <si>
    <t>Эуфиллиновый раствор 2% 100 мл</t>
  </si>
  <si>
    <t>Азопирам 100 мл</t>
  </si>
  <si>
    <t>Аминокапроновая кислота 5% 100 мл</t>
  </si>
  <si>
    <t xml:space="preserve">вода дистилированная 400 мл </t>
  </si>
  <si>
    <t>Левомеколь40,0 50 гр</t>
  </si>
  <si>
    <t>глицерин 50%  50 мл</t>
  </si>
  <si>
    <t>глицерин 96,5%  50 мл</t>
  </si>
  <si>
    <t>Люголя 3% 200мл</t>
  </si>
  <si>
    <t>натрия хлорид  10% 200 мл</t>
  </si>
  <si>
    <t>перекись 33%  400 мл</t>
  </si>
  <si>
    <t>перекись водорода  6% 400 мл</t>
  </si>
  <si>
    <t>перекись водорода 3% 400 мл</t>
  </si>
  <si>
    <t>Фенофталин 1% 50,0 спиртовый</t>
  </si>
  <si>
    <t>формалин  10% 400 мл</t>
  </si>
  <si>
    <t>фурациллин мазь 0,2%50 мл</t>
  </si>
  <si>
    <t>фурациллин  0,02% 400 мл</t>
  </si>
  <si>
    <t>Хлорогексидин водный 0,05% 400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</si>
</sst>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  <numFmt numFmtId="168" formatCode="0.00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27">
    <xf numFmtId="0" fontId="0" fillId="0" borderId="0" xfId="0"/>
    <xf numFmtId="0" fontId="4" fillId="0" borderId="1" xfId="0" applyFont="1" applyBorder="1"/>
    <xf numFmtId="0" fontId="7" fillId="0" borderId="1" xfId="0" applyFont="1" applyBorder="1"/>
    <xf numFmtId="0" fontId="4" fillId="0" borderId="0" xfId="0" applyFont="1"/>
    <xf numFmtId="0" fontId="7" fillId="0" borderId="0" xfId="0" applyFont="1"/>
    <xf numFmtId="4" fontId="4" fillId="0" borderId="0" xfId="0" applyNumberFormat="1" applyFont="1"/>
    <xf numFmtId="0" fontId="9" fillId="0" borderId="1" xfId="0" applyFont="1" applyBorder="1"/>
    <xf numFmtId="0" fontId="8" fillId="0" borderId="1" xfId="18" applyFont="1" applyFill="1" applyBorder="1" applyAlignment="1">
      <alignment horizontal="center" vertical="center" wrapText="1"/>
    </xf>
    <xf numFmtId="4" fontId="8" fillId="0" borderId="1" xfId="18" applyNumberFormat="1" applyFont="1" applyFill="1" applyBorder="1" applyAlignment="1">
      <alignment horizontal="center" vertical="center" wrapText="1"/>
    </xf>
    <xf numFmtId="4" fontId="11" fillId="0" borderId="1" xfId="18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1" xfId="0" applyFont="1" applyFill="1" applyBorder="1"/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4" fontId="7" fillId="0" borderId="1" xfId="0" applyNumberFormat="1" applyFont="1" applyBorder="1"/>
    <xf numFmtId="0" fontId="7" fillId="0" borderId="1" xfId="0" applyFont="1" applyBorder="1" applyAlignment="1">
      <alignment horizontal="center"/>
    </xf>
    <xf numFmtId="168" fontId="4" fillId="0" borderId="1" xfId="0" applyNumberFormat="1" applyFont="1" applyBorder="1"/>
    <xf numFmtId="0" fontId="8" fillId="0" borderId="1" xfId="18" applyFont="1" applyFill="1" applyBorder="1" applyAlignment="1">
      <alignment horizontal="center" vertical="center" wrapText="1"/>
    </xf>
    <xf numFmtId="0" fontId="8" fillId="0" borderId="4" xfId="18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8" fillId="0" borderId="5" xfId="18" applyFont="1" applyFill="1" applyBorder="1" applyAlignment="1">
      <alignment horizontal="center" vertical="center" wrapText="1"/>
    </xf>
    <xf numFmtId="0" fontId="8" fillId="0" borderId="3" xfId="18" applyFont="1" applyFill="1" applyBorder="1" applyAlignment="1">
      <alignment horizontal="center" vertical="center" wrapText="1"/>
    </xf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9"/>
  <sheetViews>
    <sheetView tabSelected="1" workbookViewId="0">
      <selection activeCell="G29" sqref="G29"/>
    </sheetView>
  </sheetViews>
  <sheetFormatPr defaultColWidth="8.7109375" defaultRowHeight="12.75" x14ac:dyDescent="0.2"/>
  <cols>
    <col min="1" max="1" width="3.85546875" style="3" customWidth="1"/>
    <col min="2" max="2" width="37.7109375" style="3" customWidth="1"/>
    <col min="3" max="3" width="8.7109375" style="5"/>
    <col min="4" max="4" width="12.5703125" style="10" customWidth="1"/>
    <col min="5" max="5" width="8.7109375" style="3"/>
    <col min="6" max="6" width="16.7109375" style="3" customWidth="1"/>
    <col min="7" max="16384" width="8.7109375" style="3"/>
  </cols>
  <sheetData>
    <row r="3" spans="1:6" ht="34.5" customHeight="1" x14ac:dyDescent="0.2">
      <c r="A3" s="22" t="s">
        <v>2</v>
      </c>
      <c r="B3" s="22" t="s">
        <v>3</v>
      </c>
      <c r="C3" s="22" t="s">
        <v>1</v>
      </c>
      <c r="D3" s="24" t="s">
        <v>10</v>
      </c>
      <c r="E3" s="25"/>
      <c r="F3" s="26"/>
    </row>
    <row r="4" spans="1:6" ht="25.5" x14ac:dyDescent="0.2">
      <c r="A4" s="23"/>
      <c r="B4" s="22"/>
      <c r="C4" s="22"/>
      <c r="D4" s="7" t="s">
        <v>11</v>
      </c>
      <c r="E4" s="8" t="s">
        <v>4</v>
      </c>
      <c r="F4" s="9" t="s">
        <v>5</v>
      </c>
    </row>
    <row r="5" spans="1:6" ht="15.75" x14ac:dyDescent="0.25">
      <c r="A5" s="1">
        <v>1</v>
      </c>
      <c r="B5" s="11" t="s">
        <v>21</v>
      </c>
      <c r="C5" s="13" t="s">
        <v>6</v>
      </c>
      <c r="D5" s="17">
        <v>5475</v>
      </c>
      <c r="E5" s="16">
        <v>50</v>
      </c>
      <c r="F5" s="21">
        <f t="shared" ref="F5:F28" si="0">D5*E5/1000</f>
        <v>273.75</v>
      </c>
    </row>
    <row r="6" spans="1:6" ht="15.75" x14ac:dyDescent="0.25">
      <c r="A6" s="1">
        <v>2</v>
      </c>
      <c r="B6" s="11" t="s">
        <v>22</v>
      </c>
      <c r="C6" s="13" t="s">
        <v>7</v>
      </c>
      <c r="D6" s="18">
        <v>410</v>
      </c>
      <c r="E6" s="16">
        <v>35</v>
      </c>
      <c r="F6" s="21">
        <f t="shared" si="0"/>
        <v>14.35</v>
      </c>
    </row>
    <row r="7" spans="1:6" ht="15.75" x14ac:dyDescent="0.25">
      <c r="A7" s="1">
        <v>3</v>
      </c>
      <c r="B7" s="6" t="s">
        <v>23</v>
      </c>
      <c r="C7" s="13" t="s">
        <v>6</v>
      </c>
      <c r="D7" s="18">
        <v>260</v>
      </c>
      <c r="E7" s="16">
        <v>750</v>
      </c>
      <c r="F7" s="21">
        <f t="shared" si="0"/>
        <v>195</v>
      </c>
    </row>
    <row r="8" spans="1:6" ht="15.75" x14ac:dyDescent="0.25">
      <c r="A8" s="1">
        <v>4</v>
      </c>
      <c r="B8" s="6" t="s">
        <v>25</v>
      </c>
      <c r="C8" s="13" t="s">
        <v>6</v>
      </c>
      <c r="D8" s="17">
        <v>809</v>
      </c>
      <c r="E8" s="16">
        <v>40</v>
      </c>
      <c r="F8" s="21">
        <f t="shared" si="0"/>
        <v>32.36</v>
      </c>
    </row>
    <row r="9" spans="1:6" ht="15.75" x14ac:dyDescent="0.25">
      <c r="A9" s="1">
        <v>5</v>
      </c>
      <c r="B9" s="6" t="s">
        <v>26</v>
      </c>
      <c r="C9" s="13" t="s">
        <v>8</v>
      </c>
      <c r="D9" s="18">
        <v>1149</v>
      </c>
      <c r="E9" s="16">
        <v>40</v>
      </c>
      <c r="F9" s="21">
        <f t="shared" si="0"/>
        <v>45.96</v>
      </c>
    </row>
    <row r="10" spans="1:6" ht="15.75" x14ac:dyDescent="0.25">
      <c r="A10" s="1">
        <v>6</v>
      </c>
      <c r="B10" s="6" t="s">
        <v>24</v>
      </c>
      <c r="C10" s="13" t="s">
        <v>6</v>
      </c>
      <c r="D10" s="18">
        <v>610</v>
      </c>
      <c r="E10" s="16">
        <v>75</v>
      </c>
      <c r="F10" s="21">
        <f t="shared" si="0"/>
        <v>45.75</v>
      </c>
    </row>
    <row r="11" spans="1:6" ht="15.75" x14ac:dyDescent="0.25">
      <c r="A11" s="1">
        <v>7</v>
      </c>
      <c r="B11" s="6" t="s">
        <v>27</v>
      </c>
      <c r="C11" s="13" t="s">
        <v>9</v>
      </c>
      <c r="D11" s="18">
        <v>1210</v>
      </c>
      <c r="E11" s="16">
        <v>50</v>
      </c>
      <c r="F11" s="21">
        <f t="shared" si="0"/>
        <v>60.5</v>
      </c>
    </row>
    <row r="12" spans="1:6" ht="15.75" x14ac:dyDescent="0.25">
      <c r="A12" s="1">
        <v>8</v>
      </c>
      <c r="B12" s="6" t="s">
        <v>28</v>
      </c>
      <c r="C12" s="13" t="s">
        <v>8</v>
      </c>
      <c r="D12" s="18">
        <v>450</v>
      </c>
      <c r="E12" s="16">
        <v>150</v>
      </c>
      <c r="F12" s="21">
        <f t="shared" si="0"/>
        <v>67.5</v>
      </c>
    </row>
    <row r="13" spans="1:6" ht="15.75" x14ac:dyDescent="0.25">
      <c r="A13" s="1">
        <v>9</v>
      </c>
      <c r="B13" s="6" t="s">
        <v>29</v>
      </c>
      <c r="C13" s="13" t="s">
        <v>9</v>
      </c>
      <c r="D13" s="18">
        <v>1320</v>
      </c>
      <c r="E13" s="16">
        <v>250</v>
      </c>
      <c r="F13" s="21">
        <f t="shared" si="0"/>
        <v>330</v>
      </c>
    </row>
    <row r="14" spans="1:6" ht="15.75" x14ac:dyDescent="0.25">
      <c r="A14" s="1">
        <v>10</v>
      </c>
      <c r="B14" s="6" t="s">
        <v>30</v>
      </c>
      <c r="C14" s="13" t="s">
        <v>9</v>
      </c>
      <c r="D14" s="18">
        <v>560</v>
      </c>
      <c r="E14" s="16">
        <v>250</v>
      </c>
      <c r="F14" s="21">
        <f t="shared" si="0"/>
        <v>140</v>
      </c>
    </row>
    <row r="15" spans="1:6" ht="15.75" x14ac:dyDescent="0.25">
      <c r="A15" s="1">
        <v>11</v>
      </c>
      <c r="B15" s="6" t="s">
        <v>31</v>
      </c>
      <c r="C15" s="13" t="s">
        <v>6</v>
      </c>
      <c r="D15" s="18">
        <v>450</v>
      </c>
      <c r="E15" s="16">
        <v>250</v>
      </c>
      <c r="F15" s="21">
        <f t="shared" si="0"/>
        <v>112.5</v>
      </c>
    </row>
    <row r="16" spans="1:6" ht="15.75" x14ac:dyDescent="0.25">
      <c r="A16" s="1">
        <v>12</v>
      </c>
      <c r="B16" s="11" t="s">
        <v>32</v>
      </c>
      <c r="C16" s="13" t="s">
        <v>8</v>
      </c>
      <c r="D16" s="18">
        <v>1180</v>
      </c>
      <c r="E16" s="16">
        <v>65</v>
      </c>
      <c r="F16" s="21">
        <f t="shared" si="0"/>
        <v>76.7</v>
      </c>
    </row>
    <row r="17" spans="1:6" ht="15.75" x14ac:dyDescent="0.25">
      <c r="A17" s="1">
        <v>13</v>
      </c>
      <c r="B17" s="6" t="s">
        <v>33</v>
      </c>
      <c r="C17" s="13" t="s">
        <v>9</v>
      </c>
      <c r="D17" s="18">
        <v>1300</v>
      </c>
      <c r="E17" s="16">
        <v>28</v>
      </c>
      <c r="F17" s="21">
        <f t="shared" si="0"/>
        <v>36.4</v>
      </c>
    </row>
    <row r="18" spans="1:6" ht="15.75" x14ac:dyDescent="0.25">
      <c r="A18" s="1">
        <v>14</v>
      </c>
      <c r="B18" s="12" t="s">
        <v>34</v>
      </c>
      <c r="C18" s="14" t="s">
        <v>6</v>
      </c>
      <c r="D18" s="18">
        <v>505</v>
      </c>
      <c r="E18" s="15">
        <v>100</v>
      </c>
      <c r="F18" s="21">
        <f t="shared" si="0"/>
        <v>50.5</v>
      </c>
    </row>
    <row r="19" spans="1:6" ht="15.75" x14ac:dyDescent="0.25">
      <c r="A19" s="1">
        <v>15</v>
      </c>
      <c r="B19" s="12" t="s">
        <v>35</v>
      </c>
      <c r="C19" s="14" t="s">
        <v>6</v>
      </c>
      <c r="D19" s="18">
        <v>540</v>
      </c>
      <c r="E19" s="15">
        <v>100</v>
      </c>
      <c r="F19" s="21">
        <f t="shared" si="0"/>
        <v>54</v>
      </c>
    </row>
    <row r="20" spans="1:6" ht="15.75" x14ac:dyDescent="0.25">
      <c r="A20" s="1">
        <v>16</v>
      </c>
      <c r="B20" s="11" t="s">
        <v>36</v>
      </c>
      <c r="C20" s="15" t="s">
        <v>6</v>
      </c>
      <c r="D20" s="18">
        <v>1320</v>
      </c>
      <c r="E20" s="15">
        <v>240</v>
      </c>
      <c r="F20" s="21">
        <f t="shared" si="0"/>
        <v>316.8</v>
      </c>
    </row>
    <row r="21" spans="1:6" ht="15.75" x14ac:dyDescent="0.25">
      <c r="A21" s="1">
        <v>17</v>
      </c>
      <c r="B21" s="11" t="s">
        <v>13</v>
      </c>
      <c r="C21" s="15" t="s">
        <v>6</v>
      </c>
      <c r="D21" s="18">
        <v>510</v>
      </c>
      <c r="E21" s="15">
        <v>28</v>
      </c>
      <c r="F21" s="21">
        <f t="shared" si="0"/>
        <v>14.28</v>
      </c>
    </row>
    <row r="22" spans="1:6" ht="15.75" x14ac:dyDescent="0.25">
      <c r="A22" s="1">
        <v>18</v>
      </c>
      <c r="B22" s="11" t="s">
        <v>14</v>
      </c>
      <c r="C22" s="15" t="s">
        <v>6</v>
      </c>
      <c r="D22" s="18">
        <v>420</v>
      </c>
      <c r="E22" s="15">
        <v>56</v>
      </c>
      <c r="F22" s="21">
        <f t="shared" si="0"/>
        <v>23.52</v>
      </c>
    </row>
    <row r="23" spans="1:6" ht="15.75" x14ac:dyDescent="0.25">
      <c r="A23" s="1">
        <v>19</v>
      </c>
      <c r="B23" s="11" t="s">
        <v>12</v>
      </c>
      <c r="C23" s="15" t="s">
        <v>6</v>
      </c>
      <c r="D23" s="18">
        <v>340</v>
      </c>
      <c r="E23" s="15">
        <v>28</v>
      </c>
      <c r="F23" s="21">
        <f t="shared" si="0"/>
        <v>9.52</v>
      </c>
    </row>
    <row r="24" spans="1:6" ht="15.75" x14ac:dyDescent="0.25">
      <c r="A24" s="1">
        <v>20</v>
      </c>
      <c r="B24" s="11" t="s">
        <v>15</v>
      </c>
      <c r="C24" s="15" t="s">
        <v>6</v>
      </c>
      <c r="D24" s="18">
        <v>470</v>
      </c>
      <c r="E24" s="15">
        <v>28</v>
      </c>
      <c r="F24" s="21">
        <f t="shared" si="0"/>
        <v>13.16</v>
      </c>
    </row>
    <row r="25" spans="1:6" ht="15.75" x14ac:dyDescent="0.25">
      <c r="A25" s="1">
        <v>21</v>
      </c>
      <c r="B25" s="11" t="s">
        <v>16</v>
      </c>
      <c r="C25" s="15" t="s">
        <v>17</v>
      </c>
      <c r="D25" s="18">
        <v>410</v>
      </c>
      <c r="E25" s="15">
        <v>84</v>
      </c>
      <c r="F25" s="21">
        <f t="shared" si="0"/>
        <v>34.44</v>
      </c>
    </row>
    <row r="26" spans="1:6" ht="15.75" x14ac:dyDescent="0.25">
      <c r="A26" s="1">
        <v>22</v>
      </c>
      <c r="B26" s="11" t="s">
        <v>18</v>
      </c>
      <c r="C26" s="15" t="s">
        <v>6</v>
      </c>
      <c r="D26" s="18">
        <v>1180</v>
      </c>
      <c r="E26" s="15">
        <v>28</v>
      </c>
      <c r="F26" s="21">
        <f t="shared" si="0"/>
        <v>33.04</v>
      </c>
    </row>
    <row r="27" spans="1:6" ht="15.75" x14ac:dyDescent="0.25">
      <c r="A27" s="1">
        <v>23</v>
      </c>
      <c r="B27" s="11" t="s">
        <v>19</v>
      </c>
      <c r="C27" s="15" t="s">
        <v>6</v>
      </c>
      <c r="D27" s="18">
        <v>510</v>
      </c>
      <c r="E27" s="15">
        <v>28</v>
      </c>
      <c r="F27" s="21">
        <f t="shared" si="0"/>
        <v>14.28</v>
      </c>
    </row>
    <row r="28" spans="1:6" ht="15.75" x14ac:dyDescent="0.25">
      <c r="A28" s="1">
        <v>24</v>
      </c>
      <c r="B28" s="11" t="s">
        <v>20</v>
      </c>
      <c r="C28" s="15" t="s">
        <v>6</v>
      </c>
      <c r="D28" s="18">
        <v>520</v>
      </c>
      <c r="E28" s="15">
        <v>28</v>
      </c>
      <c r="F28" s="21">
        <f t="shared" si="0"/>
        <v>14.56</v>
      </c>
    </row>
    <row r="29" spans="1:6" s="4" customFormat="1" x14ac:dyDescent="0.2">
      <c r="A29" s="2"/>
      <c r="B29" s="2" t="s">
        <v>0</v>
      </c>
      <c r="C29" s="19"/>
      <c r="D29" s="20"/>
      <c r="E29" s="2"/>
      <c r="F29" s="2">
        <f>SUM(F5:F28)</f>
        <v>2008.8700000000001</v>
      </c>
    </row>
  </sheetData>
  <autoFilter ref="A4:G20"/>
  <mergeCells count="4">
    <mergeCell ref="A3:A4"/>
    <mergeCell ref="B3:B4"/>
    <mergeCell ref="C3:C4"/>
    <mergeCell ref="D3:F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не в СК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2018-01-15T08:46:28Z</cp:lastPrinted>
  <dcterms:created xsi:type="dcterms:W3CDTF">2017-12-27T08:43:20Z</dcterms:created>
  <dcterms:modified xsi:type="dcterms:W3CDTF">2020-05-21T06:28:31Z</dcterms:modified>
</cp:coreProperties>
</file>