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2" sheetId="2" r:id="rId1"/>
    <sheet name="Лист3" sheetId="3" r:id="rId2"/>
  </sheets>
  <calcPr calcId="144525"/>
</workbook>
</file>

<file path=xl/calcChain.xml><?xml version="1.0" encoding="utf-8"?>
<calcChain xmlns="http://schemas.openxmlformats.org/spreadsheetml/2006/main">
  <c r="G44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5" i="2"/>
</calcChain>
</file>

<file path=xl/sharedStrings.xml><?xml version="1.0" encoding="utf-8"?>
<sst xmlns="http://schemas.openxmlformats.org/spreadsheetml/2006/main" count="124" uniqueCount="84">
  <si>
    <t xml:space="preserve">Торг.наимен.
</t>
  </si>
  <si>
    <t xml:space="preserve">Лек.форма
</t>
  </si>
  <si>
    <t xml:space="preserve">Ед.изм.
</t>
  </si>
  <si>
    <t xml:space="preserve">Кол-во
</t>
  </si>
  <si>
    <t>FFD-220A 2L*1</t>
  </si>
  <si>
    <t>упак</t>
  </si>
  <si>
    <t>FFS-800C 42ml*1</t>
  </si>
  <si>
    <t xml:space="preserve">Лизирующий раствор SULFOLYSER 1x500ml   </t>
  </si>
  <si>
    <t>500ml*1</t>
  </si>
  <si>
    <t>20L</t>
  </si>
  <si>
    <t>Cellclean cl-50</t>
  </si>
  <si>
    <t xml:space="preserve">50ml </t>
  </si>
  <si>
    <t>URISCAN 11strip (тест полоски для исследования мочи на анализаторе YD Uriscan Optima)</t>
  </si>
  <si>
    <t>100тест стрипов</t>
  </si>
  <si>
    <t>Code Free FARMAKTIV (тест полоски для определения глюкозы) 50</t>
  </si>
  <si>
    <t>50 тест полосок</t>
  </si>
  <si>
    <t>Скарификары</t>
  </si>
  <si>
    <t>Одноразовый автоматический стерильный с глубиной прокола2,4мм с иглой 21G</t>
  </si>
  <si>
    <t>шт</t>
  </si>
  <si>
    <t>Контрольная кровь 3уровня по 1,5мл,для определения контроль крови</t>
  </si>
  <si>
    <t>Услуга по проведению межлабораторных сличительных испытаний общего анализа крови (16 показателей) для 3 dif анализаторов - 2 цикла</t>
  </si>
  <si>
    <t xml:space="preserve">Контрольные материалы по внешней оценке качества гематологических исследований </t>
  </si>
  <si>
    <t>услуга</t>
  </si>
  <si>
    <t>АГКЛ-РМП (кардиолипиновый антиген)</t>
  </si>
  <si>
    <t xml:space="preserve">10фл по 2мл      </t>
  </si>
  <si>
    <t>RPR - Carbon-DAC Сифилис РПР - Карбон Тест DAC - SpectroMed s.r.l.</t>
  </si>
  <si>
    <t>для определения сифилиса  1*1,0</t>
  </si>
  <si>
    <t xml:space="preserve"> экспресс-тес тна вскрытую кровь в кале</t>
  </si>
  <si>
    <t>тест для скрытой крови в кале</t>
  </si>
  <si>
    <t xml:space="preserve">Краска АЗУР-Эозим по Романовскому </t>
  </si>
  <si>
    <t>Краска в бутыле</t>
  </si>
  <si>
    <t>литр</t>
  </si>
  <si>
    <t>Капиляры СОЭ</t>
  </si>
  <si>
    <t xml:space="preserve">стеклянные мерные </t>
  </si>
  <si>
    <t>Наконечник универсальный д/дозаторов 2-200 мкл, п/п, уп.1000 шт, Гритмед</t>
  </si>
  <si>
    <t xml:space="preserve">желтые </t>
  </si>
  <si>
    <t>Карандаш (Vitrograf-маркер)по стеклу красный №50</t>
  </si>
  <si>
    <t>синие ,красные карандаши</t>
  </si>
  <si>
    <t>Азотная кислота концентрированная 100%</t>
  </si>
  <si>
    <t>(химическая чистая)</t>
  </si>
  <si>
    <t>Набор для исследования кала по Като</t>
  </si>
  <si>
    <t>для окраски препаратов</t>
  </si>
  <si>
    <t>набор</t>
  </si>
  <si>
    <t>реагент</t>
  </si>
  <si>
    <t>набор - 10фл</t>
  </si>
  <si>
    <t>Эритротест ЦоликлонАнти-А</t>
  </si>
  <si>
    <t>для определениягруппыкрови</t>
  </si>
  <si>
    <t>Эритротест ЦоликлонАнти-В</t>
  </si>
  <si>
    <t>Экспресстест для опред.скр.кровь в кале</t>
  </si>
  <si>
    <t>Пробирки микротейнеры К2ЭДТА 0,25-0,5мл.</t>
  </si>
  <si>
    <t>для гематологических исследований капиллярной крови</t>
  </si>
  <si>
    <t xml:space="preserve">XN-L Check L1 (контрольная кровь XN-L Check L1) 213570 </t>
  </si>
  <si>
    <t>флак</t>
  </si>
  <si>
    <t xml:space="preserve">XN-L Check L2 (контрольная кровь XN-L Check L2) 213571 </t>
  </si>
  <si>
    <t xml:space="preserve">XN-L Check L3 (контрольная кровь XN-L Check L3) 213572 </t>
  </si>
  <si>
    <t xml:space="preserve">Камера Горяева </t>
  </si>
  <si>
    <t>для  подсчета форменных элементов</t>
  </si>
  <si>
    <t xml:space="preserve">Лизирующий раствор BM Lizat 1L. Для гематологического анализатора ВМ НЕМ3                                    </t>
  </si>
  <si>
    <t>1L</t>
  </si>
  <si>
    <t xml:space="preserve">Дилюент ВМ Diluent(20L). Для гематологического анализатора ВМ НЕМ 3 Изотонический разбавительбуферный раствор. Темпер для хранения +15+30С.                                     
</t>
  </si>
  <si>
    <t xml:space="preserve">Чистящий раствор ВМ Cleaner (1L). Для промывки всех узлов гематологического анализатора ВМ НЕМ3.Темпер для хранения +15+30С.                                     
</t>
  </si>
  <si>
    <t xml:space="preserve">Внешний раствор ВМ Eхternal Cleaner (100ml)Для гематологического анализатора ВМ НЕМ 3. Темпер для хранения +15+30С.                                     
</t>
  </si>
  <si>
    <t>100L</t>
  </si>
  <si>
    <t>Тест полоски для мочевого анализатора ВМ URI 500 BM URI 11 (ph, Nit, SG, Blo, Glu, Urob, Ket, Leu, Prot, VC)  по 11 параметрам.</t>
  </si>
  <si>
    <t>уп на 100 тестов</t>
  </si>
  <si>
    <t xml:space="preserve"> упак</t>
  </si>
  <si>
    <t xml:space="preserve">Контрольный материал  по 11 параметрам </t>
  </si>
  <si>
    <t>фл</t>
  </si>
  <si>
    <t xml:space="preserve">Цена
</t>
  </si>
  <si>
    <t>Сумма, тенге</t>
  </si>
  <si>
    <t>№ лота</t>
  </si>
  <si>
    <t>ИТОГО</t>
  </si>
  <si>
    <t>приложение №1 к объявлению от 31.01.2023 г.</t>
  </si>
  <si>
    <t xml:space="preserve"> Контрольный материал 3  Diff Control L</t>
  </si>
  <si>
    <t>ГКП на ПХВ "Городская поликлиника №11" акимата города Астаны</t>
  </si>
  <si>
    <t xml:space="preserve">Лизирующий раствор STROMATOLYSER-4DL 1x2l  </t>
  </si>
  <si>
    <t xml:space="preserve">Лизирующий раствор STROMATOLYSER-4DS 1x42ml </t>
  </si>
  <si>
    <t>Изотонический разбавитель (20л/уп) cellpack pk-20L</t>
  </si>
  <si>
    <t>Контрольная кровь E-CHECK-XS  1.5ml 3ур</t>
  </si>
  <si>
    <t>Цоликлон Анти-Д Супер, 100 доз,10 мл 1фл;</t>
  </si>
  <si>
    <t>CELLPACK DCL 
(Разбавитель цельной крови CELLPACK DCL 20л
для автоматического гематологического анализатора XN-330 ,  SysmexCorporation)</t>
  </si>
  <si>
    <t xml:space="preserve">SULFOLYSER 500 мл
(Реагент для определения концентрации гемоглобина в крови)
для автоматического гематологического анализатора XN-330 ,  SysmexCorporation)
</t>
  </si>
  <si>
    <t xml:space="preserve">LYSERCELL WDF 2 л
 (Лизирующий реагент LYSERCELL WDF) 
для автоматического гематологического анализатора XN-330 ,  SysmexCorporation)
</t>
  </si>
  <si>
    <t xml:space="preserve">FLUOROCELL WDF 2*22мл
(Окрашивающий реагент FLUOROCELL WDF) 
для автоматического гематологического анализатора XN-330 ,  SysmexCorporation)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</si>
</sst>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1" xfId="2" applyNumberFormat="1" applyFont="1" applyFill="1" applyBorder="1" applyAlignment="1">
      <alignment horizontal="center" vertical="center" wrapText="1"/>
    </xf>
    <xf numFmtId="0" fontId="4" fillId="3" borderId="1" xfId="3" applyNumberFormat="1" applyFont="1" applyFill="1" applyBorder="1" applyAlignment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4" fontId="4" fillId="3" borderId="1" xfId="2" applyNumberFormat="1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" fontId="4" fillId="3" borderId="1" xfId="4" applyNumberFormat="1" applyFont="1" applyFill="1" applyBorder="1" applyAlignment="1">
      <alignment horizontal="center" vertical="center" wrapText="1"/>
    </xf>
    <xf numFmtId="3" fontId="4" fillId="3" borderId="1" xfId="3" applyNumberFormat="1" applyFont="1" applyFill="1" applyBorder="1" applyAlignment="1">
      <alignment horizontal="center" vertical="center" wrapText="1"/>
    </xf>
    <xf numFmtId="3" fontId="4" fillId="3" borderId="1" xfId="4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1" applyNumberFormat="1" applyFont="1" applyBorder="1" applyAlignment="1">
      <alignment horizontal="left" vertical="center" wrapText="1"/>
    </xf>
    <xf numFmtId="0" fontId="8" fillId="0" borderId="0" xfId="1" applyNumberFormat="1" applyFont="1" applyBorder="1" applyAlignment="1">
      <alignment horizontal="center" vertical="center" wrapText="1"/>
    </xf>
    <xf numFmtId="0" fontId="8" fillId="0" borderId="0" xfId="1" applyNumberFormat="1" applyFont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0" xfId="0" applyNumberFormat="1" applyFont="1"/>
    <xf numFmtId="0" fontId="4" fillId="0" borderId="0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11" xfId="1"/>
    <cellStyle name="Обычный 5 3" xfId="3"/>
    <cellStyle name="Обычный 7 3" xfId="4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G44" sqref="G44"/>
    </sheetView>
  </sheetViews>
  <sheetFormatPr defaultRowHeight="15.75" x14ac:dyDescent="0.25"/>
  <cols>
    <col min="1" max="1" width="9.140625" style="16"/>
    <col min="2" max="2" width="38.5703125" style="16" customWidth="1"/>
    <col min="3" max="3" width="27.42578125" style="16" customWidth="1"/>
    <col min="4" max="4" width="13.140625" style="16" customWidth="1"/>
    <col min="5" max="5" width="11.5703125" style="16" customWidth="1"/>
    <col min="6" max="6" width="16.85546875" style="16" customWidth="1"/>
    <col min="7" max="7" width="19.140625" style="32" customWidth="1"/>
  </cols>
  <sheetData>
    <row r="1" spans="1:7" ht="31.5" customHeight="1" x14ac:dyDescent="0.25">
      <c r="A1" s="25"/>
      <c r="B1" s="33" t="s">
        <v>74</v>
      </c>
      <c r="C1" s="33"/>
      <c r="D1" s="33"/>
    </row>
    <row r="2" spans="1:7" x14ac:dyDescent="0.25">
      <c r="A2" s="25"/>
      <c r="B2" s="26"/>
      <c r="C2" s="26"/>
      <c r="D2" s="26"/>
      <c r="E2" s="28" t="s">
        <v>72</v>
      </c>
      <c r="F2" s="28"/>
      <c r="G2" s="28"/>
    </row>
    <row r="3" spans="1:7" x14ac:dyDescent="0.25">
      <c r="A3" s="25"/>
      <c r="B3" s="26"/>
      <c r="C3" s="26"/>
      <c r="D3" s="26"/>
      <c r="E3" s="27"/>
      <c r="F3" s="27"/>
      <c r="G3" s="27"/>
    </row>
    <row r="4" spans="1:7" s="23" customFormat="1" ht="31.5" x14ac:dyDescent="0.25">
      <c r="A4" s="13" t="s">
        <v>70</v>
      </c>
      <c r="B4" s="14" t="s">
        <v>0</v>
      </c>
      <c r="C4" s="14" t="s">
        <v>1</v>
      </c>
      <c r="D4" s="14" t="s">
        <v>2</v>
      </c>
      <c r="E4" s="14" t="s">
        <v>68</v>
      </c>
      <c r="F4" s="14" t="s">
        <v>3</v>
      </c>
      <c r="G4" s="29" t="s">
        <v>69</v>
      </c>
    </row>
    <row r="5" spans="1:7" s="23" customFormat="1" ht="43.5" customHeight="1" x14ac:dyDescent="0.25">
      <c r="A5" s="11">
        <v>1</v>
      </c>
      <c r="B5" s="4" t="s">
        <v>75</v>
      </c>
      <c r="C5" s="4" t="s">
        <v>4</v>
      </c>
      <c r="D5" s="5" t="s">
        <v>5</v>
      </c>
      <c r="E5" s="17">
        <v>42200</v>
      </c>
      <c r="F5" s="5">
        <v>17</v>
      </c>
      <c r="G5" s="30">
        <f>F5*E5</f>
        <v>717400</v>
      </c>
    </row>
    <row r="6" spans="1:7" s="23" customFormat="1" ht="43.5" customHeight="1" x14ac:dyDescent="0.25">
      <c r="A6" s="11">
        <v>2</v>
      </c>
      <c r="B6" s="4" t="s">
        <v>76</v>
      </c>
      <c r="C6" s="4" t="s">
        <v>6</v>
      </c>
      <c r="D6" s="5" t="s">
        <v>5</v>
      </c>
      <c r="E6" s="17">
        <v>96200</v>
      </c>
      <c r="F6" s="5">
        <v>13</v>
      </c>
      <c r="G6" s="30">
        <f t="shared" ref="G6:G43" si="0">F6*E6</f>
        <v>1250600</v>
      </c>
    </row>
    <row r="7" spans="1:7" s="23" customFormat="1" ht="43.5" customHeight="1" x14ac:dyDescent="0.25">
      <c r="A7" s="11">
        <v>3</v>
      </c>
      <c r="B7" s="4" t="s">
        <v>7</v>
      </c>
      <c r="C7" s="4" t="s">
        <v>8</v>
      </c>
      <c r="D7" s="5" t="s">
        <v>5</v>
      </c>
      <c r="E7" s="18">
        <v>26600</v>
      </c>
      <c r="F7" s="5">
        <v>17</v>
      </c>
      <c r="G7" s="30">
        <f t="shared" si="0"/>
        <v>452200</v>
      </c>
    </row>
    <row r="8" spans="1:7" s="23" customFormat="1" ht="43.5" customHeight="1" x14ac:dyDescent="0.25">
      <c r="A8" s="11">
        <v>4</v>
      </c>
      <c r="B8" s="4" t="s">
        <v>77</v>
      </c>
      <c r="C8" s="4" t="s">
        <v>9</v>
      </c>
      <c r="D8" s="5" t="s">
        <v>5</v>
      </c>
      <c r="E8" s="5">
        <v>52300</v>
      </c>
      <c r="F8" s="5">
        <v>60</v>
      </c>
      <c r="G8" s="30">
        <f t="shared" si="0"/>
        <v>3138000</v>
      </c>
    </row>
    <row r="9" spans="1:7" s="23" customFormat="1" ht="43.5" customHeight="1" x14ac:dyDescent="0.25">
      <c r="A9" s="11">
        <v>5</v>
      </c>
      <c r="B9" s="4" t="s">
        <v>10</v>
      </c>
      <c r="C9" s="4" t="s">
        <v>11</v>
      </c>
      <c r="D9" s="6" t="s">
        <v>5</v>
      </c>
      <c r="E9" s="6">
        <v>49700</v>
      </c>
      <c r="F9" s="6">
        <v>2</v>
      </c>
      <c r="G9" s="30">
        <f t="shared" si="0"/>
        <v>99400</v>
      </c>
    </row>
    <row r="10" spans="1:7" s="23" customFormat="1" ht="43.5" customHeight="1" x14ac:dyDescent="0.25">
      <c r="A10" s="11">
        <v>6</v>
      </c>
      <c r="B10" s="4" t="s">
        <v>12</v>
      </c>
      <c r="C10" s="4" t="s">
        <v>13</v>
      </c>
      <c r="D10" s="6" t="s">
        <v>5</v>
      </c>
      <c r="E10" s="6">
        <v>19000</v>
      </c>
      <c r="F10" s="6">
        <v>200</v>
      </c>
      <c r="G10" s="30">
        <f t="shared" si="0"/>
        <v>3800000</v>
      </c>
    </row>
    <row r="11" spans="1:7" s="23" customFormat="1" ht="43.5" customHeight="1" x14ac:dyDescent="0.25">
      <c r="A11" s="11">
        <v>7</v>
      </c>
      <c r="B11" s="6" t="s">
        <v>14</v>
      </c>
      <c r="C11" s="6" t="s">
        <v>15</v>
      </c>
      <c r="D11" s="6" t="s">
        <v>5</v>
      </c>
      <c r="E11" s="6">
        <v>4020</v>
      </c>
      <c r="F11" s="6">
        <v>200</v>
      </c>
      <c r="G11" s="30">
        <f t="shared" si="0"/>
        <v>804000</v>
      </c>
    </row>
    <row r="12" spans="1:7" s="23" customFormat="1" ht="43.5" customHeight="1" x14ac:dyDescent="0.25">
      <c r="A12" s="11">
        <v>8</v>
      </c>
      <c r="B12" s="5" t="s">
        <v>16</v>
      </c>
      <c r="C12" s="6" t="s">
        <v>17</v>
      </c>
      <c r="D12" s="6" t="s">
        <v>18</v>
      </c>
      <c r="E12" s="6">
        <v>65</v>
      </c>
      <c r="F12" s="1">
        <v>15000</v>
      </c>
      <c r="G12" s="30">
        <f t="shared" si="0"/>
        <v>975000</v>
      </c>
    </row>
    <row r="13" spans="1:7" s="23" customFormat="1" ht="43.5" customHeight="1" x14ac:dyDescent="0.25">
      <c r="A13" s="11">
        <v>9</v>
      </c>
      <c r="B13" s="4" t="s">
        <v>78</v>
      </c>
      <c r="C13" s="4" t="s">
        <v>19</v>
      </c>
      <c r="D13" s="7" t="s">
        <v>5</v>
      </c>
      <c r="E13" s="19">
        <v>47000</v>
      </c>
      <c r="F13" s="7">
        <v>3</v>
      </c>
      <c r="G13" s="30">
        <f t="shared" si="0"/>
        <v>141000</v>
      </c>
    </row>
    <row r="14" spans="1:7" s="23" customFormat="1" ht="43.5" customHeight="1" x14ac:dyDescent="0.25">
      <c r="A14" s="11">
        <v>10</v>
      </c>
      <c r="B14" s="4" t="s">
        <v>20</v>
      </c>
      <c r="C14" s="4" t="s">
        <v>21</v>
      </c>
      <c r="D14" s="7" t="s">
        <v>22</v>
      </c>
      <c r="E14" s="7">
        <v>88548</v>
      </c>
      <c r="F14" s="7">
        <v>1</v>
      </c>
      <c r="G14" s="30">
        <f t="shared" si="0"/>
        <v>88548</v>
      </c>
    </row>
    <row r="15" spans="1:7" s="23" customFormat="1" ht="43.5" customHeight="1" x14ac:dyDescent="0.25">
      <c r="A15" s="11">
        <v>11</v>
      </c>
      <c r="B15" s="2" t="s">
        <v>23</v>
      </c>
      <c r="C15" s="2" t="s">
        <v>24</v>
      </c>
      <c r="D15" s="2" t="s">
        <v>5</v>
      </c>
      <c r="E15" s="34">
        <v>20000</v>
      </c>
      <c r="F15" s="1">
        <v>5</v>
      </c>
      <c r="G15" s="30">
        <f t="shared" si="0"/>
        <v>100000</v>
      </c>
    </row>
    <row r="16" spans="1:7" s="23" customFormat="1" ht="43.5" customHeight="1" x14ac:dyDescent="0.25">
      <c r="A16" s="11">
        <v>12</v>
      </c>
      <c r="B16" s="2" t="s">
        <v>25</v>
      </c>
      <c r="C16" s="2" t="s">
        <v>26</v>
      </c>
      <c r="D16" s="2" t="s">
        <v>5</v>
      </c>
      <c r="E16" s="2">
        <v>5750</v>
      </c>
      <c r="F16" s="1">
        <v>100</v>
      </c>
      <c r="G16" s="30">
        <f t="shared" si="0"/>
        <v>575000</v>
      </c>
    </row>
    <row r="17" spans="1:7" s="23" customFormat="1" ht="43.5" customHeight="1" x14ac:dyDescent="0.25">
      <c r="A17" s="11">
        <v>13</v>
      </c>
      <c r="B17" s="6" t="s">
        <v>27</v>
      </c>
      <c r="C17" s="8" t="s">
        <v>28</v>
      </c>
      <c r="D17" s="8" t="s">
        <v>5</v>
      </c>
      <c r="E17" s="35">
        <v>1391</v>
      </c>
      <c r="F17" s="8">
        <v>1500</v>
      </c>
      <c r="G17" s="30">
        <f t="shared" si="0"/>
        <v>2086500</v>
      </c>
    </row>
    <row r="18" spans="1:7" s="23" customFormat="1" ht="43.5" customHeight="1" x14ac:dyDescent="0.25">
      <c r="A18" s="11">
        <v>14</v>
      </c>
      <c r="B18" s="2" t="s">
        <v>29</v>
      </c>
      <c r="C18" s="2" t="s">
        <v>30</v>
      </c>
      <c r="D18" s="2" t="s">
        <v>31</v>
      </c>
      <c r="E18" s="34">
        <v>7500</v>
      </c>
      <c r="F18" s="2">
        <v>2</v>
      </c>
      <c r="G18" s="30">
        <f t="shared" si="0"/>
        <v>15000</v>
      </c>
    </row>
    <row r="19" spans="1:7" s="23" customFormat="1" ht="43.5" customHeight="1" x14ac:dyDescent="0.25">
      <c r="A19" s="11">
        <v>15</v>
      </c>
      <c r="B19" s="2" t="s">
        <v>32</v>
      </c>
      <c r="C19" s="2" t="s">
        <v>33</v>
      </c>
      <c r="D19" s="2" t="s">
        <v>5</v>
      </c>
      <c r="E19" s="11">
        <v>170</v>
      </c>
      <c r="F19" s="2">
        <v>1</v>
      </c>
      <c r="G19" s="30">
        <f t="shared" si="0"/>
        <v>170</v>
      </c>
    </row>
    <row r="20" spans="1:7" s="23" customFormat="1" ht="43.5" customHeight="1" x14ac:dyDescent="0.25">
      <c r="A20" s="11">
        <v>16</v>
      </c>
      <c r="B20" s="2" t="s">
        <v>34</v>
      </c>
      <c r="C20" s="2" t="s">
        <v>35</v>
      </c>
      <c r="D20" s="2" t="s">
        <v>5</v>
      </c>
      <c r="E20" s="34">
        <v>3500</v>
      </c>
      <c r="F20" s="2">
        <v>10</v>
      </c>
      <c r="G20" s="30">
        <f t="shared" si="0"/>
        <v>35000</v>
      </c>
    </row>
    <row r="21" spans="1:7" s="23" customFormat="1" ht="43.5" customHeight="1" x14ac:dyDescent="0.25">
      <c r="A21" s="11">
        <v>17</v>
      </c>
      <c r="B21" s="9" t="s">
        <v>36</v>
      </c>
      <c r="C21" s="2" t="s">
        <v>37</v>
      </c>
      <c r="D21" s="2" t="s">
        <v>5</v>
      </c>
      <c r="E21" s="2">
        <v>97</v>
      </c>
      <c r="F21" s="2">
        <v>1</v>
      </c>
      <c r="G21" s="30">
        <f t="shared" si="0"/>
        <v>97</v>
      </c>
    </row>
    <row r="22" spans="1:7" s="23" customFormat="1" ht="43.5" customHeight="1" x14ac:dyDescent="0.25">
      <c r="A22" s="11">
        <v>18</v>
      </c>
      <c r="B22" s="2" t="s">
        <v>38</v>
      </c>
      <c r="C22" s="2" t="s">
        <v>39</v>
      </c>
      <c r="D22" s="2" t="s">
        <v>31</v>
      </c>
      <c r="E22" s="2">
        <v>816</v>
      </c>
      <c r="F22" s="2">
        <v>1</v>
      </c>
      <c r="G22" s="30">
        <f t="shared" si="0"/>
        <v>816</v>
      </c>
    </row>
    <row r="23" spans="1:7" s="23" customFormat="1" ht="43.5" customHeight="1" x14ac:dyDescent="0.25">
      <c r="A23" s="11">
        <v>19</v>
      </c>
      <c r="B23" s="1" t="s">
        <v>40</v>
      </c>
      <c r="C23" s="1" t="s">
        <v>41</v>
      </c>
      <c r="D23" s="2" t="s">
        <v>42</v>
      </c>
      <c r="E23" s="34">
        <v>72000</v>
      </c>
      <c r="F23" s="2">
        <v>3</v>
      </c>
      <c r="G23" s="30">
        <f t="shared" si="0"/>
        <v>216000</v>
      </c>
    </row>
    <row r="24" spans="1:7" s="23" customFormat="1" ht="43.5" customHeight="1" x14ac:dyDescent="0.25">
      <c r="A24" s="11">
        <v>20</v>
      </c>
      <c r="B24" s="4" t="s">
        <v>79</v>
      </c>
      <c r="C24" s="4" t="s">
        <v>43</v>
      </c>
      <c r="D24" s="4" t="s">
        <v>44</v>
      </c>
      <c r="E24" s="34">
        <v>22800</v>
      </c>
      <c r="F24" s="4">
        <v>1</v>
      </c>
      <c r="G24" s="30">
        <f t="shared" si="0"/>
        <v>22800</v>
      </c>
    </row>
    <row r="25" spans="1:7" s="23" customFormat="1" ht="43.5" customHeight="1" x14ac:dyDescent="0.25">
      <c r="A25" s="11">
        <v>21</v>
      </c>
      <c r="B25" s="2" t="s">
        <v>45</v>
      </c>
      <c r="C25" s="2" t="s">
        <v>46</v>
      </c>
      <c r="D25" s="2" t="s">
        <v>44</v>
      </c>
      <c r="E25" s="34">
        <v>10200</v>
      </c>
      <c r="F25" s="4">
        <v>1</v>
      </c>
      <c r="G25" s="30">
        <f t="shared" si="0"/>
        <v>10200</v>
      </c>
    </row>
    <row r="26" spans="1:7" s="23" customFormat="1" ht="43.5" customHeight="1" x14ac:dyDescent="0.25">
      <c r="A26" s="11">
        <v>22</v>
      </c>
      <c r="B26" s="1" t="s">
        <v>47</v>
      </c>
      <c r="C26" s="1" t="s">
        <v>46</v>
      </c>
      <c r="D26" s="1" t="s">
        <v>44</v>
      </c>
      <c r="E26" s="34">
        <v>10200</v>
      </c>
      <c r="F26" s="2">
        <v>1</v>
      </c>
      <c r="G26" s="30">
        <f t="shared" si="0"/>
        <v>10200</v>
      </c>
    </row>
    <row r="27" spans="1:7" s="23" customFormat="1" ht="43.5" customHeight="1" x14ac:dyDescent="0.25">
      <c r="A27" s="11">
        <v>23</v>
      </c>
      <c r="B27" s="1" t="s">
        <v>48</v>
      </c>
      <c r="C27" s="1"/>
      <c r="D27" s="1"/>
      <c r="E27" s="34">
        <v>1391</v>
      </c>
      <c r="F27" s="2">
        <v>2000</v>
      </c>
      <c r="G27" s="30">
        <f t="shared" si="0"/>
        <v>2782000</v>
      </c>
    </row>
    <row r="28" spans="1:7" s="23" customFormat="1" ht="43.5" customHeight="1" x14ac:dyDescent="0.25">
      <c r="A28" s="11">
        <v>24</v>
      </c>
      <c r="B28" s="3" t="s">
        <v>49</v>
      </c>
      <c r="C28" s="3" t="s">
        <v>50</v>
      </c>
      <c r="D28" s="1" t="s">
        <v>18</v>
      </c>
      <c r="E28" s="1">
        <v>92</v>
      </c>
      <c r="F28" s="2">
        <v>6000</v>
      </c>
      <c r="G28" s="30">
        <f t="shared" si="0"/>
        <v>552000</v>
      </c>
    </row>
    <row r="29" spans="1:7" s="23" customFormat="1" ht="43.5" customHeight="1" x14ac:dyDescent="0.25">
      <c r="A29" s="11">
        <v>25</v>
      </c>
      <c r="B29" s="3" t="s">
        <v>80</v>
      </c>
      <c r="C29" s="3" t="s">
        <v>50</v>
      </c>
      <c r="D29" s="12" t="s">
        <v>5</v>
      </c>
      <c r="E29" s="24">
        <v>43791</v>
      </c>
      <c r="F29" s="2">
        <v>30</v>
      </c>
      <c r="G29" s="30">
        <f t="shared" si="0"/>
        <v>1313730</v>
      </c>
    </row>
    <row r="30" spans="1:7" s="23" customFormat="1" ht="43.5" customHeight="1" x14ac:dyDescent="0.25">
      <c r="A30" s="11">
        <v>26</v>
      </c>
      <c r="B30" s="3" t="s">
        <v>81</v>
      </c>
      <c r="C30" s="3" t="s">
        <v>50</v>
      </c>
      <c r="D30" s="12" t="s">
        <v>5</v>
      </c>
      <c r="E30" s="36">
        <v>26550</v>
      </c>
      <c r="F30" s="2">
        <v>11</v>
      </c>
      <c r="G30" s="30">
        <f t="shared" si="0"/>
        <v>292050</v>
      </c>
    </row>
    <row r="31" spans="1:7" s="23" customFormat="1" ht="43.5" customHeight="1" x14ac:dyDescent="0.25">
      <c r="A31" s="11">
        <v>27</v>
      </c>
      <c r="B31" s="3" t="s">
        <v>82</v>
      </c>
      <c r="C31" s="3" t="s">
        <v>50</v>
      </c>
      <c r="D31" s="12" t="s">
        <v>5</v>
      </c>
      <c r="E31" s="36">
        <v>66249</v>
      </c>
      <c r="F31" s="2">
        <v>11</v>
      </c>
      <c r="G31" s="30">
        <f t="shared" si="0"/>
        <v>728739</v>
      </c>
    </row>
    <row r="32" spans="1:7" s="23" customFormat="1" ht="43.5" customHeight="1" x14ac:dyDescent="0.25">
      <c r="A32" s="11">
        <v>28</v>
      </c>
      <c r="B32" s="3" t="s">
        <v>83</v>
      </c>
      <c r="C32" s="3" t="s">
        <v>50</v>
      </c>
      <c r="D32" s="12" t="s">
        <v>5</v>
      </c>
      <c r="E32" s="36">
        <v>112440</v>
      </c>
      <c r="F32" s="2">
        <v>11</v>
      </c>
      <c r="G32" s="30">
        <f t="shared" si="0"/>
        <v>1236840</v>
      </c>
    </row>
    <row r="33" spans="1:7" s="23" customFormat="1" ht="43.5" customHeight="1" x14ac:dyDescent="0.25">
      <c r="A33" s="11">
        <v>29</v>
      </c>
      <c r="B33" s="3" t="s">
        <v>51</v>
      </c>
      <c r="C33" s="3" t="s">
        <v>50</v>
      </c>
      <c r="D33" s="12" t="s">
        <v>52</v>
      </c>
      <c r="E33" s="24">
        <v>60209</v>
      </c>
      <c r="F33" s="2">
        <v>3</v>
      </c>
      <c r="G33" s="30">
        <f t="shared" si="0"/>
        <v>180627</v>
      </c>
    </row>
    <row r="34" spans="1:7" s="23" customFormat="1" ht="43.5" customHeight="1" x14ac:dyDescent="0.25">
      <c r="A34" s="11">
        <v>30</v>
      </c>
      <c r="B34" s="3" t="s">
        <v>53</v>
      </c>
      <c r="C34" s="3" t="s">
        <v>50</v>
      </c>
      <c r="D34" s="12" t="s">
        <v>52</v>
      </c>
      <c r="E34" s="24">
        <v>60209</v>
      </c>
      <c r="F34" s="2">
        <v>3</v>
      </c>
      <c r="G34" s="30">
        <f t="shared" si="0"/>
        <v>180627</v>
      </c>
    </row>
    <row r="35" spans="1:7" s="23" customFormat="1" ht="43.5" customHeight="1" x14ac:dyDescent="0.25">
      <c r="A35" s="11">
        <v>31</v>
      </c>
      <c r="B35" s="3" t="s">
        <v>54</v>
      </c>
      <c r="C35" s="3" t="s">
        <v>50</v>
      </c>
      <c r="D35" s="12" t="s">
        <v>52</v>
      </c>
      <c r="E35" s="24">
        <v>60209</v>
      </c>
      <c r="F35" s="2">
        <v>3</v>
      </c>
      <c r="G35" s="30">
        <f t="shared" si="0"/>
        <v>180627</v>
      </c>
    </row>
    <row r="36" spans="1:7" s="23" customFormat="1" ht="43.5" customHeight="1" x14ac:dyDescent="0.25">
      <c r="A36" s="11">
        <v>32</v>
      </c>
      <c r="B36" s="1" t="s">
        <v>55</v>
      </c>
      <c r="C36" s="1" t="s">
        <v>56</v>
      </c>
      <c r="D36" s="1" t="s">
        <v>18</v>
      </c>
      <c r="E36" s="1">
        <v>5770</v>
      </c>
      <c r="F36" s="2">
        <v>1</v>
      </c>
      <c r="G36" s="30">
        <f t="shared" si="0"/>
        <v>5770</v>
      </c>
    </row>
    <row r="37" spans="1:7" s="23" customFormat="1" ht="43.5" customHeight="1" x14ac:dyDescent="0.25">
      <c r="A37" s="11">
        <v>33</v>
      </c>
      <c r="B37" s="4" t="s">
        <v>57</v>
      </c>
      <c r="C37" s="4" t="s">
        <v>58</v>
      </c>
      <c r="D37" s="5" t="s">
        <v>5</v>
      </c>
      <c r="E37" s="5">
        <v>135000</v>
      </c>
      <c r="F37" s="9">
        <v>35</v>
      </c>
      <c r="G37" s="30">
        <f t="shared" si="0"/>
        <v>4725000</v>
      </c>
    </row>
    <row r="38" spans="1:7" s="23" customFormat="1" ht="43.5" customHeight="1" x14ac:dyDescent="0.25">
      <c r="A38" s="11">
        <v>34</v>
      </c>
      <c r="B38" s="5" t="s">
        <v>59</v>
      </c>
      <c r="C38" s="6" t="s">
        <v>9</v>
      </c>
      <c r="D38" s="6" t="s">
        <v>5</v>
      </c>
      <c r="E38" s="20">
        <v>105000</v>
      </c>
      <c r="F38" s="6">
        <v>50</v>
      </c>
      <c r="G38" s="30">
        <f t="shared" si="0"/>
        <v>5250000</v>
      </c>
    </row>
    <row r="39" spans="1:7" s="23" customFormat="1" ht="43.5" customHeight="1" x14ac:dyDescent="0.25">
      <c r="A39" s="11">
        <v>35</v>
      </c>
      <c r="B39" s="4" t="s">
        <v>60</v>
      </c>
      <c r="C39" s="4" t="s">
        <v>58</v>
      </c>
      <c r="D39" s="7" t="s">
        <v>5</v>
      </c>
      <c r="E39" s="21">
        <v>97500</v>
      </c>
      <c r="F39" s="10">
        <v>3</v>
      </c>
      <c r="G39" s="30">
        <f t="shared" si="0"/>
        <v>292500</v>
      </c>
    </row>
    <row r="40" spans="1:7" s="23" customFormat="1" ht="43.5" customHeight="1" x14ac:dyDescent="0.25">
      <c r="A40" s="11">
        <v>36</v>
      </c>
      <c r="B40" s="4" t="s">
        <v>61</v>
      </c>
      <c r="C40" s="4" t="s">
        <v>62</v>
      </c>
      <c r="D40" s="7" t="s">
        <v>18</v>
      </c>
      <c r="E40" s="21">
        <v>97500</v>
      </c>
      <c r="F40" s="10">
        <v>3</v>
      </c>
      <c r="G40" s="30">
        <f t="shared" si="0"/>
        <v>292500</v>
      </c>
    </row>
    <row r="41" spans="1:7" s="23" customFormat="1" ht="43.5" customHeight="1" x14ac:dyDescent="0.25">
      <c r="A41" s="11">
        <v>37</v>
      </c>
      <c r="B41" s="2" t="s">
        <v>73</v>
      </c>
      <c r="C41" s="2"/>
      <c r="D41" s="2" t="s">
        <v>18</v>
      </c>
      <c r="E41" s="22">
        <v>105000</v>
      </c>
      <c r="F41" s="10">
        <v>3</v>
      </c>
      <c r="G41" s="30">
        <f t="shared" si="0"/>
        <v>315000</v>
      </c>
    </row>
    <row r="42" spans="1:7" s="23" customFormat="1" ht="43.5" customHeight="1" x14ac:dyDescent="0.25">
      <c r="A42" s="11">
        <v>38</v>
      </c>
      <c r="B42" s="37" t="s">
        <v>63</v>
      </c>
      <c r="C42" s="37" t="s">
        <v>64</v>
      </c>
      <c r="D42" s="38" t="s">
        <v>65</v>
      </c>
      <c r="E42" s="39">
        <v>14780</v>
      </c>
      <c r="F42" s="38">
        <v>300</v>
      </c>
      <c r="G42" s="30">
        <f t="shared" si="0"/>
        <v>4434000</v>
      </c>
    </row>
    <row r="43" spans="1:7" s="23" customFormat="1" ht="43.5" customHeight="1" x14ac:dyDescent="0.25">
      <c r="A43" s="11">
        <v>39</v>
      </c>
      <c r="B43" s="37" t="s">
        <v>66</v>
      </c>
      <c r="C43" s="37" t="s">
        <v>67</v>
      </c>
      <c r="D43" s="38" t="s">
        <v>65</v>
      </c>
      <c r="E43" s="39">
        <v>105000</v>
      </c>
      <c r="F43" s="38">
        <v>3</v>
      </c>
      <c r="G43" s="30">
        <f t="shared" si="0"/>
        <v>315000</v>
      </c>
    </row>
    <row r="44" spans="1:7" ht="28.5" customHeight="1" x14ac:dyDescent="0.25">
      <c r="A44" s="40" t="s">
        <v>71</v>
      </c>
      <c r="B44" s="40"/>
      <c r="C44" s="40"/>
      <c r="D44" s="15"/>
      <c r="E44" s="15"/>
      <c r="F44" s="15"/>
      <c r="G44" s="31">
        <f>SUM(G5:G43)</f>
        <v>37614941</v>
      </c>
    </row>
  </sheetData>
  <mergeCells count="3">
    <mergeCell ref="A44:C44"/>
    <mergeCell ref="E2:G2"/>
    <mergeCell ref="B1:D1"/>
  </mergeCells>
  <dataValidations count="1">
    <dataValidation allowBlank="1" showInputMessage="1" showErrorMessage="1" prompt="Введите наименование на рус.языке" sqref="B8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2023-01-25T09:10:52Z</dcterms:created>
  <dcterms:modified xsi:type="dcterms:W3CDTF">2023-01-30T11:45:47Z</dcterms:modified>
</cp:coreProperties>
</file>